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115" windowHeight="8250" activeTab="0"/>
  </bookViews>
  <sheets>
    <sheet name="Mk Ak7" sheetId="1" r:id="rId1"/>
    <sheet name="Boden " sheetId="2" r:id="rId2"/>
    <sheet name="PP" sheetId="3" r:id="rId3"/>
    <sheet name="Ringe" sheetId="4" r:id="rId4"/>
    <sheet name="Sprung" sheetId="5" r:id="rId5"/>
    <sheet name="Barren" sheetId="6" r:id="rId6"/>
    <sheet name="Reck" sheetId="7" r:id="rId7"/>
  </sheets>
  <definedNames>
    <definedName name="_xlnm._FilterDatabase" localSheetId="5" hidden="1">'Barren'!$A$4:$H$29</definedName>
    <definedName name="_xlnm._FilterDatabase" localSheetId="1" hidden="1">'Boden '!$A$4:$H$29</definedName>
    <definedName name="_xlnm._FilterDatabase" localSheetId="2" hidden="1">'PP'!$A$4:$J$29</definedName>
    <definedName name="_xlnm._FilterDatabase" localSheetId="6" hidden="1">'Reck'!$A$4:$H$29</definedName>
    <definedName name="_xlnm._FilterDatabase" localSheetId="3" hidden="1">'Ringe'!$A$4:$H$29</definedName>
    <definedName name="_xlnm._FilterDatabase" localSheetId="4" hidden="1">'Sprung'!$A$4:$J$29</definedName>
  </definedNames>
  <calcPr fullCalcOnLoad="1"/>
</workbook>
</file>

<file path=xl/sharedStrings.xml><?xml version="1.0" encoding="utf-8"?>
<sst xmlns="http://schemas.openxmlformats.org/spreadsheetml/2006/main" count="227" uniqueCount="105">
  <si>
    <t>Name</t>
  </si>
  <si>
    <t>Boden</t>
  </si>
  <si>
    <t>Pilz</t>
  </si>
  <si>
    <t>Ringe</t>
  </si>
  <si>
    <t>MW</t>
  </si>
  <si>
    <t>Barren</t>
  </si>
  <si>
    <t>Reck</t>
  </si>
  <si>
    <t>Gesamt</t>
  </si>
  <si>
    <t>Platz</t>
  </si>
  <si>
    <t>geb.</t>
  </si>
  <si>
    <t>PP</t>
  </si>
  <si>
    <t>Mehrkampf Ak7</t>
  </si>
  <si>
    <t>Ak 7</t>
  </si>
  <si>
    <t>Ak7 Reck</t>
  </si>
  <si>
    <t>Ak7 Boden</t>
  </si>
  <si>
    <t>Ak7 Ringe</t>
  </si>
  <si>
    <t>Ak7 Sprung</t>
  </si>
  <si>
    <t>Ak7 Barren</t>
  </si>
  <si>
    <t xml:space="preserve">Finale </t>
  </si>
  <si>
    <t>Pferd MW</t>
  </si>
  <si>
    <t>Finale</t>
  </si>
  <si>
    <t>Ak7 Pferd</t>
  </si>
  <si>
    <t>Sprung</t>
  </si>
  <si>
    <t xml:space="preserve">Sprung </t>
  </si>
  <si>
    <t>21.10.2008</t>
  </si>
  <si>
    <t>16.08.2009</t>
  </si>
  <si>
    <t>24.11.2008</t>
  </si>
  <si>
    <t>20.01.2009</t>
  </si>
  <si>
    <t>02.02.2009</t>
  </si>
  <si>
    <t>07.07.2009</t>
  </si>
  <si>
    <t>14.09.2009</t>
  </si>
  <si>
    <t>16.01.2009</t>
  </si>
  <si>
    <t>14.07.2009</t>
  </si>
  <si>
    <t>12.02.2010</t>
  </si>
  <si>
    <t>10.07.2009</t>
  </si>
  <si>
    <t>15.12.2008</t>
  </si>
  <si>
    <t>16.03.2009</t>
  </si>
  <si>
    <t>09.03.2009</t>
  </si>
  <si>
    <t>26.06.2009</t>
  </si>
  <si>
    <t>27.07.2009</t>
  </si>
  <si>
    <t>09.01.2009</t>
  </si>
  <si>
    <t>20.03.2009</t>
  </si>
  <si>
    <t>08.03.2009</t>
  </si>
  <si>
    <t>28.01.2009</t>
  </si>
  <si>
    <t>23.05.2009</t>
  </si>
  <si>
    <t>21.02.2009</t>
  </si>
  <si>
    <t>03.06.2008</t>
  </si>
  <si>
    <t>11.06.2009</t>
  </si>
  <si>
    <t>11.11.2009</t>
  </si>
  <si>
    <t>Landesmeisterschaften 25.06.2016</t>
  </si>
  <si>
    <t>Ignat Iwantschenko</t>
  </si>
  <si>
    <t>Elias Rosenberger</t>
  </si>
  <si>
    <t>Tobias Lawrenz</t>
  </si>
  <si>
    <t>Ben Lehmann</t>
  </si>
  <si>
    <t>Julius Nowack</t>
  </si>
  <si>
    <t>Justus Handrek</t>
  </si>
  <si>
    <t>Yves Noel Hannes</t>
  </si>
  <si>
    <t>John Heine</t>
  </si>
  <si>
    <t>Alimkhan Khantamirov</t>
  </si>
  <si>
    <t>Janosch Timotheus Kunze</t>
  </si>
  <si>
    <t>Antonio Mielke</t>
  </si>
  <si>
    <t>Jonas Noack</t>
  </si>
  <si>
    <t>Leo Adrian Ortmann</t>
  </si>
  <si>
    <t>Marvin Piorko</t>
  </si>
  <si>
    <t>Janne Spörl</t>
  </si>
  <si>
    <t>Moritz Nobis</t>
  </si>
  <si>
    <t>Fynn Linus Fahrland</t>
  </si>
  <si>
    <t>Röttges Gregory</t>
  </si>
  <si>
    <t>Elyas Nabi</t>
  </si>
  <si>
    <t>Yari Valentin Schemel</t>
  </si>
  <si>
    <t>Tawa Mateo Zilinski</t>
  </si>
  <si>
    <t>Deniz Kruber</t>
  </si>
  <si>
    <t>Noah Mähnert</t>
  </si>
  <si>
    <t>Jannik Roggenbuck</t>
  </si>
  <si>
    <t>Theodor Wilke</t>
  </si>
  <si>
    <t>FS</t>
  </si>
  <si>
    <t>FO</t>
  </si>
  <si>
    <t>SB</t>
  </si>
  <si>
    <t>PO</t>
  </si>
  <si>
    <t>FF</t>
  </si>
  <si>
    <t>Mini</t>
  </si>
  <si>
    <t>CB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</si>
  <si>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</si>
  <si>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</si>
  <si>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</si>
  <si>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</si>
  <si>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</si>
  <si>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</si>
  <si>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</si>
  <si>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</si>
  <si>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</si>
  <si>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</si>
  <si>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</si>
  <si>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</si>
  <si>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</si>
  <si>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</si>
  <si>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</si>
  <si>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</si>
  <si>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</si>
  <si>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</si>
  <si>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</si>
  <si>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21.</t>
  </si>
  <si>
    <t>22.</t>
  </si>
  <si>
    <t>23.</t>
  </si>
  <si>
    <t>24.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</si>
</sst>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0.0"/>
    <numFmt numFmtId="166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5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  <xf numFmtId="0" fontId="40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40" fillId="0" borderId="10" xfId="0" applyFont="1" applyBorder="1" applyAlignment="1">
      <alignment horizontal="left"/>
    </xf>
    <xf numFmtId="0" fontId="42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49" fontId="42" fillId="0" borderId="10" xfId="0" applyNumberFormat="1" applyFont="1" applyBorder="1" applyAlignment="1">
      <alignment horizontal="center"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14" fontId="42" fillId="0" borderId="10" xfId="0" applyNumberFormat="1" applyFont="1" applyBorder="1" applyAlignment="1">
      <alignment/>
    </xf>
    <xf numFmtId="0" fontId="0" fillId="0" borderId="0" xfId="0" applyAlignment="1">
      <alignment/>
    </xf>
    <xf numFmtId="2" fontId="42" fillId="0" borderId="0" xfId="0" applyNumberFormat="1" applyFont="1" applyAlignment="1">
      <alignment horizontal="center"/>
    </xf>
    <xf numFmtId="2" fontId="41" fillId="0" borderId="11" xfId="0" applyNumberFormat="1" applyFont="1" applyBorder="1" applyAlignment="1">
      <alignment horizontal="center"/>
    </xf>
    <xf numFmtId="2" fontId="41" fillId="0" borderId="12" xfId="0" applyNumberFormat="1" applyFont="1" applyBorder="1" applyAlignment="1">
      <alignment horizontal="center"/>
    </xf>
    <xf numFmtId="2" fontId="40" fillId="0" borderId="10" xfId="0" applyNumberFormat="1" applyFont="1" applyBorder="1" applyAlignment="1">
      <alignment horizontal="center"/>
    </xf>
    <xf numFmtId="2" fontId="41" fillId="0" borderId="13" xfId="0" applyNumberFormat="1" applyFont="1" applyBorder="1" applyAlignment="1">
      <alignment horizontal="center"/>
    </xf>
    <xf numFmtId="2" fontId="41" fillId="0" borderId="14" xfId="0" applyNumberFormat="1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40" fillId="0" borderId="15" xfId="0" applyFont="1" applyBorder="1" applyAlignment="1">
      <alignment/>
    </xf>
    <xf numFmtId="2" fontId="42" fillId="0" borderId="15" xfId="0" applyNumberFormat="1" applyFont="1" applyBorder="1" applyAlignment="1">
      <alignment horizontal="center"/>
    </xf>
    <xf numFmtId="2" fontId="40" fillId="0" borderId="15" xfId="0" applyNumberFormat="1" applyFont="1" applyBorder="1" applyAlignment="1">
      <alignment horizontal="center"/>
    </xf>
    <xf numFmtId="2" fontId="40" fillId="0" borderId="11" xfId="0" applyNumberFormat="1" applyFont="1" applyBorder="1" applyAlignment="1">
      <alignment horizontal="center"/>
    </xf>
    <xf numFmtId="2" fontId="40" fillId="0" borderId="12" xfId="0" applyNumberFormat="1" applyFont="1" applyBorder="1" applyAlignment="1">
      <alignment horizontal="center"/>
    </xf>
    <xf numFmtId="2" fontId="40" fillId="0" borderId="13" xfId="0" applyNumberFormat="1" applyFont="1" applyBorder="1" applyAlignment="1">
      <alignment horizontal="center"/>
    </xf>
    <xf numFmtId="2" fontId="40" fillId="0" borderId="14" xfId="0" applyNumberFormat="1" applyFont="1" applyBorder="1" applyAlignment="1">
      <alignment horizontal="center"/>
    </xf>
    <xf numFmtId="2" fontId="40" fillId="0" borderId="16" xfId="0" applyNumberFormat="1" applyFont="1" applyBorder="1" applyAlignment="1">
      <alignment horizontal="center"/>
    </xf>
    <xf numFmtId="2" fontId="40" fillId="0" borderId="17" xfId="0" applyNumberFormat="1" applyFont="1" applyBorder="1" applyAlignment="1">
      <alignment horizontal="center"/>
    </xf>
    <xf numFmtId="2" fontId="41" fillId="0" borderId="16" xfId="0" applyNumberFormat="1" applyFont="1" applyBorder="1" applyAlignment="1">
      <alignment horizontal="center"/>
    </xf>
    <xf numFmtId="2" fontId="41" fillId="0" borderId="17" xfId="0" applyNumberFormat="1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left"/>
    </xf>
    <xf numFmtId="2" fontId="43" fillId="0" borderId="10" xfId="0" applyNumberFormat="1" applyFont="1" applyBorder="1" applyAlignment="1">
      <alignment horizontal="center"/>
    </xf>
    <xf numFmtId="2" fontId="44" fillId="0" borderId="10" xfId="0" applyNumberFormat="1" applyFont="1" applyBorder="1" applyAlignment="1">
      <alignment horizontal="center"/>
    </xf>
    <xf numFmtId="2" fontId="28" fillId="0" borderId="10" xfId="0" applyNumberFormat="1" applyFont="1" applyBorder="1" applyAlignment="1">
      <alignment horizontal="center"/>
    </xf>
    <xf numFmtId="14" fontId="43" fillId="0" borderId="10" xfId="0" applyNumberFormat="1" applyFont="1" applyBorder="1" applyAlignment="1">
      <alignment horizontal="center"/>
    </xf>
    <xf numFmtId="49" fontId="43" fillId="0" borderId="10" xfId="0" applyNumberFormat="1" applyFont="1" applyBorder="1" applyAlignment="1">
      <alignment horizontal="center"/>
    </xf>
    <xf numFmtId="14" fontId="43" fillId="0" borderId="10" xfId="0" applyNumberFormat="1" applyFont="1" applyBorder="1" applyAlignment="1">
      <alignment/>
    </xf>
    <xf numFmtId="166" fontId="40" fillId="0" borderId="10" xfId="0" applyNumberFormat="1" applyFont="1" applyBorder="1" applyAlignment="1">
      <alignment horizontal="center"/>
    </xf>
    <xf numFmtId="166" fontId="44" fillId="0" borderId="10" xfId="0" applyNumberFormat="1" applyFont="1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workbookViewId="0" topLeftCell="A5">
      <selection activeCell="Q10" sqref="Q10"/>
    </sheetView>
  </sheetViews>
  <sheetFormatPr defaultColWidth="11.421875" defaultRowHeight="15"/>
  <cols>
    <col min="1" max="1" width="3.57421875" style="0" customWidth="1"/>
    <col min="2" max="2" width="5.00390625" style="0" customWidth="1"/>
    <col min="3" max="3" width="25.00390625" style="0" customWidth="1"/>
    <col min="5" max="5" width="3.57421875" style="0" customWidth="1"/>
    <col min="6" max="15" width="8.28125" style="0" customWidth="1"/>
    <col min="16" max="16" width="7.421875" style="0" customWidth="1"/>
    <col min="17" max="17" width="5.7109375" style="8" customWidth="1"/>
  </cols>
  <sheetData>
    <row r="1" spans="3:18" ht="15">
      <c r="C1" s="2" t="s">
        <v>49</v>
      </c>
      <c r="D1" s="3"/>
      <c r="E1" s="3"/>
      <c r="F1" s="3"/>
      <c r="G1" s="3" t="s">
        <v>11</v>
      </c>
      <c r="H1" s="3"/>
      <c r="I1" s="3"/>
      <c r="J1" s="3"/>
      <c r="K1" s="3"/>
      <c r="L1" s="3"/>
      <c r="M1" s="3"/>
      <c r="N1" s="3"/>
      <c r="O1" s="3"/>
      <c r="P1" s="3"/>
      <c r="Q1" s="9"/>
      <c r="R1" s="3"/>
    </row>
    <row r="2" spans="3:18" ht="1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9"/>
      <c r="R2" s="3"/>
    </row>
    <row r="3" spans="3:18" ht="15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9"/>
      <c r="R3" s="3"/>
    </row>
    <row r="4" spans="1:18" ht="19.5" customHeight="1">
      <c r="A4" s="1"/>
      <c r="B4" s="1"/>
      <c r="C4" s="4" t="s">
        <v>0</v>
      </c>
      <c r="D4" s="31" t="s">
        <v>9</v>
      </c>
      <c r="E4" s="1"/>
      <c r="F4" s="4" t="s">
        <v>1</v>
      </c>
      <c r="G4" s="5" t="s">
        <v>10</v>
      </c>
      <c r="H4" s="5" t="s">
        <v>2</v>
      </c>
      <c r="I4" s="4" t="s">
        <v>4</v>
      </c>
      <c r="J4" s="4" t="s">
        <v>3</v>
      </c>
      <c r="K4" s="5" t="s">
        <v>23</v>
      </c>
      <c r="L4" s="5" t="s">
        <v>80</v>
      </c>
      <c r="M4" s="4" t="s">
        <v>4</v>
      </c>
      <c r="N4" s="4" t="s">
        <v>5</v>
      </c>
      <c r="O4" s="4" t="s">
        <v>6</v>
      </c>
      <c r="P4" s="4" t="s">
        <v>7</v>
      </c>
      <c r="Q4" s="10" t="s">
        <v>8</v>
      </c>
      <c r="R4" s="3"/>
    </row>
    <row r="5" spans="1:18" ht="19.5" customHeight="1">
      <c r="A5" s="6">
        <v>1</v>
      </c>
      <c r="B5" s="7" t="s">
        <v>12</v>
      </c>
      <c r="C5" s="1" t="s">
        <v>50</v>
      </c>
      <c r="D5" s="1" t="s">
        <v>24</v>
      </c>
      <c r="E5" s="1" t="s">
        <v>75</v>
      </c>
      <c r="F5" s="23">
        <v>8.8</v>
      </c>
      <c r="G5" s="24">
        <v>8.2</v>
      </c>
      <c r="H5" s="25">
        <v>9</v>
      </c>
      <c r="I5" s="26">
        <f aca="true" t="shared" si="0" ref="I5:I28">(G5+H5)/2</f>
        <v>8.6</v>
      </c>
      <c r="J5" s="26">
        <v>9.6</v>
      </c>
      <c r="K5" s="34">
        <v>10</v>
      </c>
      <c r="L5" s="35">
        <v>9.8</v>
      </c>
      <c r="M5" s="26">
        <f aca="true" t="shared" si="1" ref="M5:M29">(K5+L5)/2</f>
        <v>9.9</v>
      </c>
      <c r="N5" s="26">
        <v>8.4</v>
      </c>
      <c r="O5" s="26">
        <v>9.5</v>
      </c>
      <c r="P5" s="26">
        <f aca="true" t="shared" si="2" ref="P5:P29">F5+I5+J5+M5+N5+O5</f>
        <v>54.8</v>
      </c>
      <c r="Q5" s="10" t="s">
        <v>82</v>
      </c>
      <c r="R5" s="3"/>
    </row>
    <row r="6" spans="1:18" ht="19.5" customHeight="1">
      <c r="A6" s="6">
        <v>2</v>
      </c>
      <c r="B6" s="7" t="s">
        <v>12</v>
      </c>
      <c r="C6" s="1" t="s">
        <v>57</v>
      </c>
      <c r="D6" s="1" t="s">
        <v>31</v>
      </c>
      <c r="E6" s="1" t="s">
        <v>81</v>
      </c>
      <c r="F6" s="32">
        <v>8.6</v>
      </c>
      <c r="G6" s="27">
        <v>8.1</v>
      </c>
      <c r="H6" s="28">
        <v>8.8</v>
      </c>
      <c r="I6" s="26">
        <f t="shared" si="0"/>
        <v>8.45</v>
      </c>
      <c r="J6" s="26">
        <v>9.2</v>
      </c>
      <c r="K6" s="36">
        <v>9.2</v>
      </c>
      <c r="L6" s="37">
        <v>9.6</v>
      </c>
      <c r="M6" s="26">
        <f t="shared" si="1"/>
        <v>9.399999999999999</v>
      </c>
      <c r="N6" s="26">
        <v>7.6</v>
      </c>
      <c r="O6" s="26">
        <v>9.5</v>
      </c>
      <c r="P6" s="26">
        <f t="shared" si="2"/>
        <v>52.74999999999999</v>
      </c>
      <c r="Q6" s="10" t="s">
        <v>83</v>
      </c>
      <c r="R6" s="3"/>
    </row>
    <row r="7" spans="1:18" ht="19.5" customHeight="1">
      <c r="A7" s="6">
        <v>3</v>
      </c>
      <c r="B7" s="7" t="s">
        <v>12</v>
      </c>
      <c r="C7" s="1" t="s">
        <v>69</v>
      </c>
      <c r="D7" s="1" t="s">
        <v>43</v>
      </c>
      <c r="E7" s="1" t="s">
        <v>78</v>
      </c>
      <c r="F7" s="32">
        <v>9</v>
      </c>
      <c r="G7" s="27">
        <v>7.6</v>
      </c>
      <c r="H7" s="28">
        <v>8.8</v>
      </c>
      <c r="I7" s="26">
        <f t="shared" si="0"/>
        <v>8.2</v>
      </c>
      <c r="J7" s="26">
        <v>8.9</v>
      </c>
      <c r="K7" s="36">
        <v>8.6</v>
      </c>
      <c r="L7" s="37">
        <v>8.7</v>
      </c>
      <c r="M7" s="26">
        <f t="shared" si="1"/>
        <v>8.649999999999999</v>
      </c>
      <c r="N7" s="26">
        <v>8.3</v>
      </c>
      <c r="O7" s="26">
        <v>8.9</v>
      </c>
      <c r="P7" s="26">
        <f t="shared" si="2"/>
        <v>51.949999999999996</v>
      </c>
      <c r="Q7" s="10" t="s">
        <v>84</v>
      </c>
      <c r="R7" s="3"/>
    </row>
    <row r="8" spans="1:18" ht="19.5" customHeight="1">
      <c r="A8" s="6">
        <v>4</v>
      </c>
      <c r="B8" s="7" t="s">
        <v>12</v>
      </c>
      <c r="C8" s="1" t="s">
        <v>70</v>
      </c>
      <c r="D8" s="1" t="s">
        <v>44</v>
      </c>
      <c r="E8" s="1" t="s">
        <v>78</v>
      </c>
      <c r="F8" s="32">
        <v>8.05</v>
      </c>
      <c r="G8" s="27">
        <v>6.3</v>
      </c>
      <c r="H8" s="28">
        <v>9.2</v>
      </c>
      <c r="I8" s="26">
        <f t="shared" si="0"/>
        <v>7.75</v>
      </c>
      <c r="J8" s="26">
        <v>9.2</v>
      </c>
      <c r="K8" s="36">
        <v>8.5</v>
      </c>
      <c r="L8" s="37">
        <v>9.4</v>
      </c>
      <c r="M8" s="26">
        <f t="shared" si="1"/>
        <v>8.95</v>
      </c>
      <c r="N8" s="26">
        <v>7.8</v>
      </c>
      <c r="O8" s="26">
        <v>9.2</v>
      </c>
      <c r="P8" s="26">
        <f t="shared" si="2"/>
        <v>50.95</v>
      </c>
      <c r="Q8" s="10" t="s">
        <v>85</v>
      </c>
      <c r="R8" s="3"/>
    </row>
    <row r="9" spans="1:18" ht="19.5" customHeight="1">
      <c r="A9" s="6">
        <v>5</v>
      </c>
      <c r="B9" s="7" t="s">
        <v>12</v>
      </c>
      <c r="C9" s="1" t="s">
        <v>72</v>
      </c>
      <c r="D9" s="1" t="s">
        <v>46</v>
      </c>
      <c r="E9" s="1" t="s">
        <v>77</v>
      </c>
      <c r="F9" s="32">
        <v>6.75</v>
      </c>
      <c r="G9" s="27">
        <v>7.4</v>
      </c>
      <c r="H9" s="28">
        <v>8.3</v>
      </c>
      <c r="I9" s="26">
        <f t="shared" si="0"/>
        <v>7.8500000000000005</v>
      </c>
      <c r="J9" s="26">
        <v>9.4</v>
      </c>
      <c r="K9" s="36">
        <v>8.3</v>
      </c>
      <c r="L9" s="37">
        <v>9.2</v>
      </c>
      <c r="M9" s="26">
        <f t="shared" si="1"/>
        <v>8.75</v>
      </c>
      <c r="N9" s="26">
        <v>8.6</v>
      </c>
      <c r="O9" s="26">
        <v>9.1</v>
      </c>
      <c r="P9" s="26">
        <f t="shared" si="2"/>
        <v>50.45</v>
      </c>
      <c r="Q9" s="10" t="s">
        <v>86</v>
      </c>
      <c r="R9" s="3"/>
    </row>
    <row r="10" spans="1:18" ht="19.5" customHeight="1">
      <c r="A10" s="6">
        <v>6</v>
      </c>
      <c r="B10" s="7" t="s">
        <v>12</v>
      </c>
      <c r="C10" s="1" t="s">
        <v>74</v>
      </c>
      <c r="D10" s="1" t="s">
        <v>48</v>
      </c>
      <c r="E10" s="1" t="s">
        <v>77</v>
      </c>
      <c r="F10" s="32">
        <v>6.8</v>
      </c>
      <c r="G10" s="27">
        <v>7.2</v>
      </c>
      <c r="H10" s="28">
        <v>8</v>
      </c>
      <c r="I10" s="26">
        <f t="shared" si="0"/>
        <v>7.6</v>
      </c>
      <c r="J10" s="26">
        <v>9.4</v>
      </c>
      <c r="K10" s="36">
        <v>8</v>
      </c>
      <c r="L10" s="37">
        <v>8.8</v>
      </c>
      <c r="M10" s="26">
        <f t="shared" si="1"/>
        <v>8.4</v>
      </c>
      <c r="N10" s="26">
        <v>8.1</v>
      </c>
      <c r="O10" s="26">
        <v>9.4</v>
      </c>
      <c r="P10" s="26">
        <f t="shared" si="2"/>
        <v>49.699999999999996</v>
      </c>
      <c r="Q10" s="10" t="s">
        <v>87</v>
      </c>
      <c r="R10" s="3"/>
    </row>
    <row r="11" spans="1:18" ht="19.5" customHeight="1">
      <c r="A11" s="6">
        <v>7</v>
      </c>
      <c r="B11" s="7" t="s">
        <v>12</v>
      </c>
      <c r="C11" s="1" t="s">
        <v>61</v>
      </c>
      <c r="D11" s="1" t="s">
        <v>36</v>
      </c>
      <c r="E11" s="1" t="s">
        <v>81</v>
      </c>
      <c r="F11" s="32">
        <v>8.4</v>
      </c>
      <c r="G11" s="27">
        <v>7.4</v>
      </c>
      <c r="H11" s="28">
        <v>9.2</v>
      </c>
      <c r="I11" s="26">
        <f t="shared" si="0"/>
        <v>8.3</v>
      </c>
      <c r="J11" s="26">
        <v>7.7</v>
      </c>
      <c r="K11" s="36">
        <v>8</v>
      </c>
      <c r="L11" s="37">
        <v>8.6</v>
      </c>
      <c r="M11" s="26">
        <f t="shared" si="1"/>
        <v>8.3</v>
      </c>
      <c r="N11" s="26">
        <v>7.9</v>
      </c>
      <c r="O11" s="26">
        <v>8.7</v>
      </c>
      <c r="P11" s="26">
        <f t="shared" si="2"/>
        <v>49.3</v>
      </c>
      <c r="Q11" s="10" t="s">
        <v>88</v>
      </c>
      <c r="R11" s="3"/>
    </row>
    <row r="12" spans="1:18" ht="19.5" customHeight="1">
      <c r="A12" s="6">
        <v>8</v>
      </c>
      <c r="B12" s="7" t="s">
        <v>12</v>
      </c>
      <c r="C12" s="1" t="s">
        <v>63</v>
      </c>
      <c r="D12" s="1" t="s">
        <v>38</v>
      </c>
      <c r="E12" s="1" t="s">
        <v>81</v>
      </c>
      <c r="F12" s="32">
        <v>7.3</v>
      </c>
      <c r="G12" s="27">
        <v>7.3</v>
      </c>
      <c r="H12" s="28">
        <v>7.4</v>
      </c>
      <c r="I12" s="26">
        <f t="shared" si="0"/>
        <v>7.35</v>
      </c>
      <c r="J12" s="26">
        <v>9.4</v>
      </c>
      <c r="K12" s="36">
        <v>7.4</v>
      </c>
      <c r="L12" s="37">
        <v>8.7</v>
      </c>
      <c r="M12" s="26">
        <f t="shared" si="1"/>
        <v>8.05</v>
      </c>
      <c r="N12" s="26">
        <v>7.8</v>
      </c>
      <c r="O12" s="26">
        <v>8.8</v>
      </c>
      <c r="P12" s="26">
        <f t="shared" si="2"/>
        <v>48.69999999999999</v>
      </c>
      <c r="Q12" s="10" t="s">
        <v>89</v>
      </c>
      <c r="R12" s="3"/>
    </row>
    <row r="13" spans="1:18" ht="19.5" customHeight="1">
      <c r="A13" s="6">
        <v>9</v>
      </c>
      <c r="B13" s="7" t="s">
        <v>12</v>
      </c>
      <c r="C13" s="1" t="s">
        <v>62</v>
      </c>
      <c r="D13" s="1" t="s">
        <v>37</v>
      </c>
      <c r="E13" s="1" t="s">
        <v>76</v>
      </c>
      <c r="F13" s="32">
        <v>8</v>
      </c>
      <c r="G13" s="27">
        <v>5.9</v>
      </c>
      <c r="H13" s="28">
        <v>7.1</v>
      </c>
      <c r="I13" s="26">
        <f t="shared" si="0"/>
        <v>6.5</v>
      </c>
      <c r="J13" s="26">
        <v>9.3</v>
      </c>
      <c r="K13" s="36">
        <v>8</v>
      </c>
      <c r="L13" s="37">
        <v>8.5</v>
      </c>
      <c r="M13" s="26">
        <f t="shared" si="1"/>
        <v>8.25</v>
      </c>
      <c r="N13" s="26">
        <v>8.2</v>
      </c>
      <c r="O13" s="26">
        <v>7.6</v>
      </c>
      <c r="P13" s="26">
        <f t="shared" si="2"/>
        <v>47.85</v>
      </c>
      <c r="Q13" s="10" t="s">
        <v>90</v>
      </c>
      <c r="R13" s="3"/>
    </row>
    <row r="14" spans="1:18" ht="19.5" customHeight="1">
      <c r="A14" s="6">
        <v>10</v>
      </c>
      <c r="B14" s="7" t="s">
        <v>12</v>
      </c>
      <c r="C14" s="1" t="s">
        <v>53</v>
      </c>
      <c r="D14" s="1" t="s">
        <v>27</v>
      </c>
      <c r="E14" s="1" t="s">
        <v>79</v>
      </c>
      <c r="F14" s="32">
        <v>7.9</v>
      </c>
      <c r="G14" s="27">
        <v>7.5</v>
      </c>
      <c r="H14" s="28">
        <v>8.7</v>
      </c>
      <c r="I14" s="26">
        <f t="shared" si="0"/>
        <v>8.1</v>
      </c>
      <c r="J14" s="26">
        <v>8.7</v>
      </c>
      <c r="K14" s="36">
        <v>7.2</v>
      </c>
      <c r="L14" s="37">
        <v>8.7</v>
      </c>
      <c r="M14" s="26">
        <f t="shared" si="1"/>
        <v>7.949999999999999</v>
      </c>
      <c r="N14" s="26">
        <v>7.2</v>
      </c>
      <c r="O14" s="26">
        <v>7.8</v>
      </c>
      <c r="P14" s="26">
        <f t="shared" si="2"/>
        <v>47.65</v>
      </c>
      <c r="Q14" s="10" t="s">
        <v>91</v>
      </c>
      <c r="R14" s="3"/>
    </row>
    <row r="15" spans="1:18" ht="19.5" customHeight="1">
      <c r="A15" s="6">
        <v>11</v>
      </c>
      <c r="B15" s="7" t="s">
        <v>12</v>
      </c>
      <c r="C15" s="1" t="s">
        <v>58</v>
      </c>
      <c r="D15" s="1" t="s">
        <v>32</v>
      </c>
      <c r="E15" s="1" t="s">
        <v>76</v>
      </c>
      <c r="F15" s="32">
        <v>8</v>
      </c>
      <c r="G15" s="27">
        <v>5.6</v>
      </c>
      <c r="H15" s="28">
        <v>7.3</v>
      </c>
      <c r="I15" s="26">
        <f t="shared" si="0"/>
        <v>6.449999999999999</v>
      </c>
      <c r="J15" s="26">
        <v>9</v>
      </c>
      <c r="K15" s="36">
        <v>7.1</v>
      </c>
      <c r="L15" s="37">
        <v>8.4</v>
      </c>
      <c r="M15" s="26">
        <f t="shared" si="1"/>
        <v>7.75</v>
      </c>
      <c r="N15" s="26">
        <v>8.1</v>
      </c>
      <c r="O15" s="26">
        <v>7.9</v>
      </c>
      <c r="P15" s="26">
        <f t="shared" si="2"/>
        <v>47.199999999999996</v>
      </c>
      <c r="Q15" s="10" t="s">
        <v>92</v>
      </c>
      <c r="R15" s="3"/>
    </row>
    <row r="16" spans="1:18" ht="19.5" customHeight="1">
      <c r="A16" s="6">
        <v>12</v>
      </c>
      <c r="B16" s="7" t="s">
        <v>12</v>
      </c>
      <c r="C16" s="1" t="s">
        <v>51</v>
      </c>
      <c r="D16" s="1" t="s">
        <v>25</v>
      </c>
      <c r="E16" s="1" t="s">
        <v>75</v>
      </c>
      <c r="F16" s="32">
        <v>7.3</v>
      </c>
      <c r="G16" s="27">
        <v>6.1</v>
      </c>
      <c r="H16" s="28">
        <v>8.1</v>
      </c>
      <c r="I16" s="26">
        <f t="shared" si="0"/>
        <v>7.1</v>
      </c>
      <c r="J16" s="26">
        <v>8.3</v>
      </c>
      <c r="K16" s="36">
        <v>8.5</v>
      </c>
      <c r="L16" s="37">
        <v>8.8</v>
      </c>
      <c r="M16" s="26">
        <f t="shared" si="1"/>
        <v>8.65</v>
      </c>
      <c r="N16" s="26">
        <v>6.9</v>
      </c>
      <c r="O16" s="26">
        <v>8.4</v>
      </c>
      <c r="P16" s="26">
        <f t="shared" si="2"/>
        <v>46.65</v>
      </c>
      <c r="Q16" s="10" t="s">
        <v>93</v>
      </c>
      <c r="R16" s="3"/>
    </row>
    <row r="17" spans="1:18" ht="19.5" customHeight="1">
      <c r="A17" s="6">
        <v>13</v>
      </c>
      <c r="B17" s="7" t="s">
        <v>12</v>
      </c>
      <c r="C17" s="1" t="s">
        <v>66</v>
      </c>
      <c r="D17" s="1" t="s">
        <v>40</v>
      </c>
      <c r="E17" s="1" t="s">
        <v>78</v>
      </c>
      <c r="F17" s="32">
        <v>7</v>
      </c>
      <c r="G17" s="27">
        <v>5.9</v>
      </c>
      <c r="H17" s="28">
        <v>9.1</v>
      </c>
      <c r="I17" s="26">
        <f t="shared" si="0"/>
        <v>7.5</v>
      </c>
      <c r="J17" s="26">
        <v>8.9</v>
      </c>
      <c r="K17" s="36">
        <v>8.5</v>
      </c>
      <c r="L17" s="37">
        <v>9.5</v>
      </c>
      <c r="M17" s="26">
        <f t="shared" si="1"/>
        <v>9</v>
      </c>
      <c r="N17" s="26">
        <v>6.7</v>
      </c>
      <c r="O17" s="26">
        <v>7.5</v>
      </c>
      <c r="P17" s="26">
        <f t="shared" si="2"/>
        <v>46.6</v>
      </c>
      <c r="Q17" s="10" t="s">
        <v>94</v>
      </c>
      <c r="R17" s="3"/>
    </row>
    <row r="18" spans="1:18" ht="19.5" customHeight="1">
      <c r="A18" s="6">
        <v>14</v>
      </c>
      <c r="B18" s="7" t="s">
        <v>12</v>
      </c>
      <c r="C18" s="1" t="s">
        <v>60</v>
      </c>
      <c r="D18" s="1" t="s">
        <v>34</v>
      </c>
      <c r="E18" s="1" t="s">
        <v>81</v>
      </c>
      <c r="F18" s="32">
        <v>7.2</v>
      </c>
      <c r="G18" s="27">
        <v>5.4</v>
      </c>
      <c r="H18" s="28">
        <v>8.4</v>
      </c>
      <c r="I18" s="26">
        <f t="shared" si="0"/>
        <v>6.9</v>
      </c>
      <c r="J18" s="26">
        <v>9</v>
      </c>
      <c r="K18" s="36">
        <v>6.5</v>
      </c>
      <c r="L18" s="37">
        <v>7.8</v>
      </c>
      <c r="M18" s="26">
        <f t="shared" si="1"/>
        <v>7.15</v>
      </c>
      <c r="N18" s="26">
        <v>7.3</v>
      </c>
      <c r="O18" s="26">
        <v>8.4</v>
      </c>
      <c r="P18" s="26">
        <f t="shared" si="2"/>
        <v>45.949999999999996</v>
      </c>
      <c r="Q18" s="10" t="s">
        <v>95</v>
      </c>
      <c r="R18" s="3"/>
    </row>
    <row r="19" spans="1:18" ht="19.5" customHeight="1">
      <c r="A19" s="6">
        <v>15</v>
      </c>
      <c r="B19" s="7" t="s">
        <v>12</v>
      </c>
      <c r="C19" s="1" t="s">
        <v>67</v>
      </c>
      <c r="D19" s="1" t="s">
        <v>41</v>
      </c>
      <c r="E19" s="1" t="s">
        <v>78</v>
      </c>
      <c r="F19" s="32">
        <v>7</v>
      </c>
      <c r="G19" s="27">
        <v>5.6</v>
      </c>
      <c r="H19" s="28">
        <v>6.8</v>
      </c>
      <c r="I19" s="26">
        <f t="shared" si="0"/>
        <v>6.199999999999999</v>
      </c>
      <c r="J19" s="26">
        <v>9.2</v>
      </c>
      <c r="K19" s="36">
        <v>6.7</v>
      </c>
      <c r="L19" s="37">
        <v>8.9</v>
      </c>
      <c r="M19" s="26">
        <f t="shared" si="1"/>
        <v>7.800000000000001</v>
      </c>
      <c r="N19" s="26">
        <v>7.3</v>
      </c>
      <c r="O19" s="26">
        <v>8</v>
      </c>
      <c r="P19" s="26">
        <f t="shared" si="2"/>
        <v>45.5</v>
      </c>
      <c r="Q19" s="10" t="s">
        <v>96</v>
      </c>
      <c r="R19" s="3"/>
    </row>
    <row r="20" spans="1:18" ht="19.5" customHeight="1">
      <c r="A20" s="6">
        <v>16</v>
      </c>
      <c r="B20" s="7" t="s">
        <v>12</v>
      </c>
      <c r="C20" s="1" t="s">
        <v>52</v>
      </c>
      <c r="D20" s="1" t="s">
        <v>26</v>
      </c>
      <c r="E20" s="1" t="s">
        <v>79</v>
      </c>
      <c r="F20" s="32">
        <v>7.4</v>
      </c>
      <c r="G20" s="27">
        <v>6.2</v>
      </c>
      <c r="H20" s="28">
        <v>6.2</v>
      </c>
      <c r="I20" s="26">
        <f t="shared" si="0"/>
        <v>6.2</v>
      </c>
      <c r="J20" s="26">
        <v>8.1</v>
      </c>
      <c r="K20" s="36">
        <v>8.4</v>
      </c>
      <c r="L20" s="37">
        <v>9.45</v>
      </c>
      <c r="M20" s="50">
        <f t="shared" si="1"/>
        <v>8.925</v>
      </c>
      <c r="N20" s="26">
        <v>7.6</v>
      </c>
      <c r="O20" s="26">
        <v>7</v>
      </c>
      <c r="P20" s="50">
        <f t="shared" si="2"/>
        <v>45.225</v>
      </c>
      <c r="Q20" s="10" t="s">
        <v>97</v>
      </c>
      <c r="R20" s="3"/>
    </row>
    <row r="21" spans="1:18" ht="19.5" customHeight="1">
      <c r="A21" s="6">
        <v>17</v>
      </c>
      <c r="B21" s="7" t="s">
        <v>12</v>
      </c>
      <c r="C21" s="1" t="s">
        <v>64</v>
      </c>
      <c r="D21" s="1" t="s">
        <v>39</v>
      </c>
      <c r="E21" s="1" t="s">
        <v>81</v>
      </c>
      <c r="F21" s="32">
        <v>8</v>
      </c>
      <c r="G21" s="27">
        <v>7</v>
      </c>
      <c r="H21" s="28">
        <v>7</v>
      </c>
      <c r="I21" s="26">
        <f t="shared" si="0"/>
        <v>7</v>
      </c>
      <c r="J21" s="26">
        <v>7.9</v>
      </c>
      <c r="K21" s="36">
        <v>7.6</v>
      </c>
      <c r="L21" s="37">
        <v>8.6</v>
      </c>
      <c r="M21" s="26">
        <f t="shared" si="1"/>
        <v>8.1</v>
      </c>
      <c r="N21" s="26">
        <v>7</v>
      </c>
      <c r="O21" s="26">
        <v>6.3</v>
      </c>
      <c r="P21" s="26">
        <f t="shared" si="2"/>
        <v>44.3</v>
      </c>
      <c r="Q21" s="10" t="s">
        <v>98</v>
      </c>
      <c r="R21" s="3"/>
    </row>
    <row r="22" spans="1:18" ht="19.5" customHeight="1">
      <c r="A22" s="6">
        <v>18</v>
      </c>
      <c r="B22" s="7" t="s">
        <v>12</v>
      </c>
      <c r="C22" s="1" t="s">
        <v>65</v>
      </c>
      <c r="D22" s="1" t="s">
        <v>35</v>
      </c>
      <c r="E22" s="1" t="s">
        <v>81</v>
      </c>
      <c r="F22" s="32">
        <v>6.8</v>
      </c>
      <c r="G22" s="27">
        <v>6.2</v>
      </c>
      <c r="H22" s="28">
        <v>8.5</v>
      </c>
      <c r="I22" s="26">
        <f t="shared" si="0"/>
        <v>7.35</v>
      </c>
      <c r="J22" s="26">
        <v>7.2</v>
      </c>
      <c r="K22" s="36">
        <v>7.5</v>
      </c>
      <c r="L22" s="37">
        <v>8</v>
      </c>
      <c r="M22" s="26">
        <f t="shared" si="1"/>
        <v>7.75</v>
      </c>
      <c r="N22" s="26">
        <v>7</v>
      </c>
      <c r="O22" s="26">
        <v>6.1</v>
      </c>
      <c r="P22" s="26">
        <f t="shared" si="2"/>
        <v>42.199999999999996</v>
      </c>
      <c r="Q22" s="10" t="s">
        <v>99</v>
      </c>
      <c r="R22" s="3"/>
    </row>
    <row r="23" spans="1:18" ht="19.5" customHeight="1">
      <c r="A23" s="6">
        <v>19</v>
      </c>
      <c r="B23" s="7" t="s">
        <v>12</v>
      </c>
      <c r="C23" s="1" t="s">
        <v>71</v>
      </c>
      <c r="D23" s="1" t="s">
        <v>45</v>
      </c>
      <c r="E23" s="1" t="s">
        <v>77</v>
      </c>
      <c r="F23" s="33">
        <v>5.5</v>
      </c>
      <c r="G23" s="27">
        <v>5.5</v>
      </c>
      <c r="H23" s="28">
        <v>7.5</v>
      </c>
      <c r="I23" s="26">
        <f t="shared" si="0"/>
        <v>6.5</v>
      </c>
      <c r="J23" s="26">
        <v>8.2</v>
      </c>
      <c r="K23" s="36">
        <v>7</v>
      </c>
      <c r="L23" s="37">
        <v>9</v>
      </c>
      <c r="M23" s="26">
        <f t="shared" si="1"/>
        <v>8</v>
      </c>
      <c r="N23" s="26">
        <v>6.7</v>
      </c>
      <c r="O23" s="26">
        <v>6.7</v>
      </c>
      <c r="P23" s="26">
        <f t="shared" si="2"/>
        <v>41.6</v>
      </c>
      <c r="Q23" s="10" t="s">
        <v>100</v>
      </c>
      <c r="R23" s="3"/>
    </row>
    <row r="24" spans="1:18" ht="19.5" customHeight="1">
      <c r="A24" s="6">
        <v>20</v>
      </c>
      <c r="B24" s="7" t="s">
        <v>12</v>
      </c>
      <c r="C24" s="1" t="s">
        <v>56</v>
      </c>
      <c r="D24" s="1" t="s">
        <v>30</v>
      </c>
      <c r="E24" s="1" t="s">
        <v>81</v>
      </c>
      <c r="F24" s="32">
        <v>6.8</v>
      </c>
      <c r="G24" s="27">
        <v>6.7</v>
      </c>
      <c r="H24" s="28">
        <v>6.3</v>
      </c>
      <c r="I24" s="26">
        <f t="shared" si="0"/>
        <v>6.5</v>
      </c>
      <c r="J24" s="26">
        <v>7.6</v>
      </c>
      <c r="K24" s="36">
        <v>8</v>
      </c>
      <c r="L24" s="37">
        <v>7.8</v>
      </c>
      <c r="M24" s="26">
        <f t="shared" si="1"/>
        <v>7.9</v>
      </c>
      <c r="N24" s="26">
        <v>6.4</v>
      </c>
      <c r="O24" s="26">
        <v>6.4</v>
      </c>
      <c r="P24" s="26">
        <f t="shared" si="2"/>
        <v>41.599999999999994</v>
      </c>
      <c r="Q24" s="10" t="s">
        <v>100</v>
      </c>
      <c r="R24" s="3"/>
    </row>
    <row r="25" spans="1:18" ht="19.5" customHeight="1">
      <c r="A25" s="6">
        <v>21</v>
      </c>
      <c r="B25" s="7" t="s">
        <v>12</v>
      </c>
      <c r="C25" s="1" t="s">
        <v>73</v>
      </c>
      <c r="D25" s="1" t="s">
        <v>47</v>
      </c>
      <c r="E25" s="1" t="s">
        <v>77</v>
      </c>
      <c r="F25" s="32">
        <v>5.9</v>
      </c>
      <c r="G25" s="27">
        <v>5.1</v>
      </c>
      <c r="H25" s="28">
        <v>7.8</v>
      </c>
      <c r="I25" s="26">
        <f t="shared" si="0"/>
        <v>6.449999999999999</v>
      </c>
      <c r="J25" s="26">
        <v>7</v>
      </c>
      <c r="K25" s="36">
        <v>7.7</v>
      </c>
      <c r="L25" s="37">
        <v>9</v>
      </c>
      <c r="M25" s="26">
        <f t="shared" si="1"/>
        <v>8.35</v>
      </c>
      <c r="N25" s="26">
        <v>6.6</v>
      </c>
      <c r="O25" s="26">
        <v>6.3</v>
      </c>
      <c r="P25" s="26">
        <f t="shared" si="2"/>
        <v>40.6</v>
      </c>
      <c r="Q25" s="10" t="s">
        <v>101</v>
      </c>
      <c r="R25" s="3"/>
    </row>
    <row r="26" spans="1:18" ht="19.5" customHeight="1">
      <c r="A26" s="6">
        <v>22</v>
      </c>
      <c r="B26" s="7" t="s">
        <v>12</v>
      </c>
      <c r="C26" s="1" t="s">
        <v>59</v>
      </c>
      <c r="D26" s="1" t="s">
        <v>33</v>
      </c>
      <c r="E26" s="1" t="s">
        <v>76</v>
      </c>
      <c r="F26" s="32">
        <v>6.9</v>
      </c>
      <c r="G26" s="27">
        <v>6</v>
      </c>
      <c r="H26" s="28">
        <v>6.9</v>
      </c>
      <c r="I26" s="26">
        <f t="shared" si="0"/>
        <v>6.45</v>
      </c>
      <c r="J26" s="26">
        <v>7</v>
      </c>
      <c r="K26" s="36">
        <v>7.6</v>
      </c>
      <c r="L26" s="37">
        <v>7</v>
      </c>
      <c r="M26" s="26">
        <f t="shared" si="1"/>
        <v>7.3</v>
      </c>
      <c r="N26" s="26">
        <v>6</v>
      </c>
      <c r="O26" s="26">
        <v>5.1</v>
      </c>
      <c r="P26" s="26">
        <f t="shared" si="2"/>
        <v>38.75000000000001</v>
      </c>
      <c r="Q26" s="10" t="s">
        <v>102</v>
      </c>
      <c r="R26" s="3"/>
    </row>
    <row r="27" spans="1:18" ht="19.5" customHeight="1">
      <c r="A27" s="6">
        <v>23</v>
      </c>
      <c r="B27" s="7" t="s">
        <v>12</v>
      </c>
      <c r="C27" s="1" t="s">
        <v>54</v>
      </c>
      <c r="D27" s="1" t="s">
        <v>28</v>
      </c>
      <c r="E27" s="1" t="s">
        <v>79</v>
      </c>
      <c r="F27" s="32">
        <v>7</v>
      </c>
      <c r="G27" s="27">
        <v>5.75</v>
      </c>
      <c r="H27" s="28">
        <v>6.7</v>
      </c>
      <c r="I27" s="50">
        <f t="shared" si="0"/>
        <v>6.225</v>
      </c>
      <c r="J27" s="26">
        <v>6.5</v>
      </c>
      <c r="K27" s="36">
        <v>7.7</v>
      </c>
      <c r="L27" s="37">
        <v>8.1</v>
      </c>
      <c r="M27" s="26">
        <f t="shared" si="1"/>
        <v>7.9</v>
      </c>
      <c r="N27" s="26">
        <v>6.1</v>
      </c>
      <c r="O27" s="26">
        <v>4</v>
      </c>
      <c r="P27" s="50">
        <f t="shared" si="2"/>
        <v>37.725</v>
      </c>
      <c r="Q27" s="10" t="s">
        <v>103</v>
      </c>
      <c r="R27" s="3"/>
    </row>
    <row r="28" spans="1:18" ht="19.5" customHeight="1">
      <c r="A28" s="6">
        <v>24</v>
      </c>
      <c r="B28" s="7" t="s">
        <v>12</v>
      </c>
      <c r="C28" s="1" t="s">
        <v>55</v>
      </c>
      <c r="D28" s="1" t="s">
        <v>29</v>
      </c>
      <c r="E28" s="1" t="s">
        <v>81</v>
      </c>
      <c r="F28" s="32">
        <v>0</v>
      </c>
      <c r="G28" s="27">
        <v>0</v>
      </c>
      <c r="H28" s="28">
        <v>0</v>
      </c>
      <c r="I28" s="26">
        <f t="shared" si="0"/>
        <v>0</v>
      </c>
      <c r="J28" s="26">
        <v>0</v>
      </c>
      <c r="K28" s="36">
        <v>0</v>
      </c>
      <c r="L28" s="37">
        <v>0</v>
      </c>
      <c r="M28" s="26">
        <f t="shared" si="1"/>
        <v>0</v>
      </c>
      <c r="N28" s="26">
        <v>0</v>
      </c>
      <c r="O28" s="26">
        <v>0</v>
      </c>
      <c r="P28" s="26">
        <f t="shared" si="2"/>
        <v>0</v>
      </c>
      <c r="Q28" s="10" t="s">
        <v>104</v>
      </c>
      <c r="R28" s="3"/>
    </row>
    <row r="29" spans="1:18" ht="19.5" customHeight="1">
      <c r="A29" s="6">
        <v>25</v>
      </c>
      <c r="B29" s="7" t="s">
        <v>12</v>
      </c>
      <c r="C29" s="1" t="s">
        <v>68</v>
      </c>
      <c r="D29" s="1" t="s">
        <v>42</v>
      </c>
      <c r="E29" s="1" t="s">
        <v>78</v>
      </c>
      <c r="F29" s="32">
        <v>0</v>
      </c>
      <c r="G29" s="40">
        <v>0</v>
      </c>
      <c r="H29" s="41">
        <v>0</v>
      </c>
      <c r="I29" s="26">
        <v>0</v>
      </c>
      <c r="J29" s="26">
        <v>0</v>
      </c>
      <c r="K29" s="38">
        <v>0</v>
      </c>
      <c r="L29" s="39">
        <v>0</v>
      </c>
      <c r="M29" s="26">
        <f t="shared" si="1"/>
        <v>0</v>
      </c>
      <c r="N29" s="26">
        <v>0</v>
      </c>
      <c r="O29" s="26">
        <v>0</v>
      </c>
      <c r="P29" s="26">
        <f t="shared" si="2"/>
        <v>0</v>
      </c>
      <c r="Q29" s="10" t="s">
        <v>104</v>
      </c>
      <c r="R29" s="3"/>
    </row>
    <row r="30" spans="3:18" ht="15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9"/>
      <c r="R30" s="3"/>
    </row>
    <row r="31" spans="3:18" ht="1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9"/>
      <c r="R31" s="3"/>
    </row>
  </sheetData>
  <sheetProtection/>
  <printOptions/>
  <pageMargins left="0.11811023622047245" right="0.11811023622047245" top="0.1968503937007874" bottom="0.03937007874015748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H10" sqref="H10:H12"/>
    </sheetView>
  </sheetViews>
  <sheetFormatPr defaultColWidth="11.421875" defaultRowHeight="15"/>
  <cols>
    <col min="1" max="1" width="3.57421875" style="8" customWidth="1"/>
    <col min="2" max="2" width="5.00390625" style="8" customWidth="1"/>
    <col min="3" max="3" width="23.140625" style="17" customWidth="1"/>
    <col min="4" max="4" width="11.421875" style="8" customWidth="1"/>
    <col min="5" max="5" width="5.57421875" style="8" customWidth="1"/>
    <col min="6" max="6" width="8.8515625" style="8" customWidth="1"/>
    <col min="7" max="8" width="11.421875" style="8" customWidth="1"/>
  </cols>
  <sheetData>
    <row r="1" spans="3:7" ht="15">
      <c r="C1" s="13" t="s">
        <v>49</v>
      </c>
      <c r="D1" s="9"/>
      <c r="E1" s="9"/>
      <c r="F1" s="9" t="s">
        <v>14</v>
      </c>
      <c r="G1" s="9"/>
    </row>
    <row r="2" spans="3:7" ht="15">
      <c r="C2" s="14"/>
      <c r="D2" s="9"/>
      <c r="E2" s="9"/>
      <c r="F2" s="9"/>
      <c r="G2" s="9"/>
    </row>
    <row r="3" spans="3:7" ht="15">
      <c r="C3" s="14"/>
      <c r="D3" s="9"/>
      <c r="E3" s="9"/>
      <c r="F3" s="9"/>
      <c r="G3" s="9"/>
    </row>
    <row r="4" spans="1:8" ht="19.5" customHeight="1">
      <c r="A4" s="6"/>
      <c r="B4" s="6"/>
      <c r="C4" s="15" t="s">
        <v>0</v>
      </c>
      <c r="D4" s="10" t="s">
        <v>9</v>
      </c>
      <c r="E4" s="6"/>
      <c r="F4" s="10" t="s">
        <v>1</v>
      </c>
      <c r="G4" s="10" t="s">
        <v>18</v>
      </c>
      <c r="H4" s="6" t="s">
        <v>8</v>
      </c>
    </row>
    <row r="5" spans="1:8" ht="19.5" customHeight="1">
      <c r="A5" s="42">
        <f>'Mk Ak7'!A5</f>
        <v>1</v>
      </c>
      <c r="B5" s="42" t="str">
        <f>'Mk Ak7'!B5</f>
        <v>Ak 7</v>
      </c>
      <c r="C5" s="43" t="str">
        <f>'Mk Ak7'!C5</f>
        <v>Ignat Iwantschenko</v>
      </c>
      <c r="D5" s="42" t="str">
        <f>'Mk Ak7'!D5</f>
        <v>21.10.2008</v>
      </c>
      <c r="E5" s="42" t="str">
        <f>'Mk Ak7'!E5</f>
        <v>FS</v>
      </c>
      <c r="F5" s="44">
        <f>'Mk Ak7'!F5</f>
        <v>8.8</v>
      </c>
      <c r="G5" s="45">
        <v>8.9</v>
      </c>
      <c r="H5" s="46" t="s">
        <v>82</v>
      </c>
    </row>
    <row r="6" spans="1:8" ht="19.5" customHeight="1">
      <c r="A6" s="42">
        <f>'Mk Ak7'!A7</f>
        <v>3</v>
      </c>
      <c r="B6" s="42" t="str">
        <f>'Mk Ak7'!B7</f>
        <v>Ak 7</v>
      </c>
      <c r="C6" s="43" t="str">
        <f>'Mk Ak7'!C7</f>
        <v>Yari Valentin Schemel</v>
      </c>
      <c r="D6" s="42" t="str">
        <f>'Mk Ak7'!D7</f>
        <v>28.01.2009</v>
      </c>
      <c r="E6" s="42" t="str">
        <f>'Mk Ak7'!E7</f>
        <v>PO</v>
      </c>
      <c r="F6" s="44">
        <f>'Mk Ak7'!F7</f>
        <v>9</v>
      </c>
      <c r="G6" s="45">
        <v>8.7</v>
      </c>
      <c r="H6" s="46" t="s">
        <v>83</v>
      </c>
    </row>
    <row r="7" spans="1:8" ht="19.5" customHeight="1">
      <c r="A7" s="42">
        <f>'Mk Ak7'!A11</f>
        <v>7</v>
      </c>
      <c r="B7" s="42" t="str">
        <f>'Mk Ak7'!B11</f>
        <v>Ak 7</v>
      </c>
      <c r="C7" s="43" t="str">
        <f>'Mk Ak7'!C11</f>
        <v>Jonas Noack</v>
      </c>
      <c r="D7" s="42" t="str">
        <f>'Mk Ak7'!D11</f>
        <v>16.03.2009</v>
      </c>
      <c r="E7" s="42" t="str">
        <f>'Mk Ak7'!E11</f>
        <v>CB</v>
      </c>
      <c r="F7" s="44">
        <f>'Mk Ak7'!F11</f>
        <v>8.4</v>
      </c>
      <c r="G7" s="45">
        <v>8.6</v>
      </c>
      <c r="H7" s="46" t="s">
        <v>84</v>
      </c>
    </row>
    <row r="8" spans="1:8" ht="19.5" customHeight="1">
      <c r="A8" s="42">
        <f>'Mk Ak7'!A6</f>
        <v>2</v>
      </c>
      <c r="B8" s="42" t="str">
        <f>'Mk Ak7'!B6</f>
        <v>Ak 7</v>
      </c>
      <c r="C8" s="43" t="str">
        <f>'Mk Ak7'!C6</f>
        <v>John Heine</v>
      </c>
      <c r="D8" s="42" t="str">
        <f>'Mk Ak7'!D6</f>
        <v>16.01.2009</v>
      </c>
      <c r="E8" s="42" t="str">
        <f>'Mk Ak7'!E6</f>
        <v>CB</v>
      </c>
      <c r="F8" s="44">
        <f>'Mk Ak7'!F6</f>
        <v>8.6</v>
      </c>
      <c r="G8" s="45">
        <v>8.5</v>
      </c>
      <c r="H8" s="46" t="s">
        <v>85</v>
      </c>
    </row>
    <row r="9" spans="1:8" ht="19.5" customHeight="1">
      <c r="A9" s="42">
        <f>'Mk Ak7'!A8</f>
        <v>4</v>
      </c>
      <c r="B9" s="42" t="str">
        <f>'Mk Ak7'!B8</f>
        <v>Ak 7</v>
      </c>
      <c r="C9" s="43" t="str">
        <f>'Mk Ak7'!C8</f>
        <v>Tawa Mateo Zilinski</v>
      </c>
      <c r="D9" s="42" t="str">
        <f>'Mk Ak7'!D8</f>
        <v>23.05.2009</v>
      </c>
      <c r="E9" s="42" t="str">
        <f>'Mk Ak7'!E8</f>
        <v>PO</v>
      </c>
      <c r="F9" s="44">
        <f>'Mk Ak7'!F8</f>
        <v>8.05</v>
      </c>
      <c r="G9" s="45">
        <v>8.5</v>
      </c>
      <c r="H9" s="46" t="s">
        <v>85</v>
      </c>
    </row>
    <row r="10" spans="1:8" ht="19.5" customHeight="1">
      <c r="A10" s="42">
        <f>'Mk Ak7'!A15</f>
        <v>11</v>
      </c>
      <c r="B10" s="42" t="str">
        <f>'Mk Ak7'!B15</f>
        <v>Ak 7</v>
      </c>
      <c r="C10" s="43" t="str">
        <f>'Mk Ak7'!C15</f>
        <v>Alimkhan Khantamirov</v>
      </c>
      <c r="D10" s="42" t="str">
        <f>'Mk Ak7'!D15</f>
        <v>14.07.2009</v>
      </c>
      <c r="E10" s="42" t="str">
        <f>'Mk Ak7'!E15</f>
        <v>FO</v>
      </c>
      <c r="F10" s="44">
        <f>'Mk Ak7'!F15</f>
        <v>8</v>
      </c>
      <c r="G10" s="45">
        <v>8.1</v>
      </c>
      <c r="H10" s="46" t="s">
        <v>87</v>
      </c>
    </row>
    <row r="11" spans="1:8" ht="19.5" customHeight="1">
      <c r="A11" s="42">
        <f>'Mk Ak7'!A13</f>
        <v>9</v>
      </c>
      <c r="B11" s="42" t="str">
        <f>'Mk Ak7'!B13</f>
        <v>Ak 7</v>
      </c>
      <c r="C11" s="43" t="str">
        <f>'Mk Ak7'!C13</f>
        <v>Leo Adrian Ortmann</v>
      </c>
      <c r="D11" s="42" t="str">
        <f>'Mk Ak7'!D13</f>
        <v>09.03.2009</v>
      </c>
      <c r="E11" s="42" t="str">
        <f>'Mk Ak7'!E13</f>
        <v>FO</v>
      </c>
      <c r="F11" s="44">
        <f>'Mk Ak7'!F13</f>
        <v>8</v>
      </c>
      <c r="G11" s="45">
        <v>7.6</v>
      </c>
      <c r="H11" s="46" t="s">
        <v>88</v>
      </c>
    </row>
    <row r="12" spans="1:8" ht="19.5" customHeight="1">
      <c r="A12" s="42">
        <f>'Mk Ak7'!A21</f>
        <v>17</v>
      </c>
      <c r="B12" s="42" t="str">
        <f>'Mk Ak7'!B21</f>
        <v>Ak 7</v>
      </c>
      <c r="C12" s="43" t="str">
        <f>'Mk Ak7'!C21</f>
        <v>Janne Spörl</v>
      </c>
      <c r="D12" s="42" t="str">
        <f>'Mk Ak7'!D21</f>
        <v>27.07.2009</v>
      </c>
      <c r="E12" s="42" t="str">
        <f>'Mk Ak7'!E21</f>
        <v>CB</v>
      </c>
      <c r="F12" s="44">
        <f>'Mk Ak7'!F21</f>
        <v>8</v>
      </c>
      <c r="G12" s="45">
        <v>7.3</v>
      </c>
      <c r="H12" s="46" t="s">
        <v>89</v>
      </c>
    </row>
    <row r="13" spans="1:8" ht="19.5" customHeight="1">
      <c r="A13" s="11">
        <f>'Mk Ak7'!A14</f>
        <v>10</v>
      </c>
      <c r="B13" s="11" t="str">
        <f>'Mk Ak7'!B14</f>
        <v>Ak 7</v>
      </c>
      <c r="C13" s="16" t="str">
        <f>'Mk Ak7'!C14</f>
        <v>Ben Lehmann</v>
      </c>
      <c r="D13" s="11" t="str">
        <f>'Mk Ak7'!D14</f>
        <v>20.01.2009</v>
      </c>
      <c r="E13" s="11" t="str">
        <f>'Mk Ak7'!E14</f>
        <v>FF</v>
      </c>
      <c r="F13" s="29">
        <f>'Mk Ak7'!F14</f>
        <v>7.9</v>
      </c>
      <c r="G13" s="26"/>
      <c r="H13" s="30"/>
    </row>
    <row r="14" spans="1:8" ht="19.5" customHeight="1">
      <c r="A14" s="11">
        <f>'Mk Ak7'!A20</f>
        <v>16</v>
      </c>
      <c r="B14" s="11" t="str">
        <f>'Mk Ak7'!B20</f>
        <v>Ak 7</v>
      </c>
      <c r="C14" s="16" t="str">
        <f>'Mk Ak7'!C20</f>
        <v>Tobias Lawrenz</v>
      </c>
      <c r="D14" s="11" t="str">
        <f>'Mk Ak7'!D20</f>
        <v>24.11.2008</v>
      </c>
      <c r="E14" s="11" t="str">
        <f>'Mk Ak7'!E20</f>
        <v>FF</v>
      </c>
      <c r="F14" s="29">
        <f>'Mk Ak7'!F20</f>
        <v>7.4</v>
      </c>
      <c r="G14" s="26"/>
      <c r="H14" s="30"/>
    </row>
    <row r="15" spans="1:8" ht="19.5" customHeight="1">
      <c r="A15" s="11">
        <f>'Mk Ak7'!A12</f>
        <v>8</v>
      </c>
      <c r="B15" s="11" t="str">
        <f>'Mk Ak7'!B12</f>
        <v>Ak 7</v>
      </c>
      <c r="C15" s="16" t="str">
        <f>'Mk Ak7'!C12</f>
        <v>Marvin Piorko</v>
      </c>
      <c r="D15" s="11" t="str">
        <f>'Mk Ak7'!D12</f>
        <v>26.06.2009</v>
      </c>
      <c r="E15" s="11" t="str">
        <f>'Mk Ak7'!E12</f>
        <v>CB</v>
      </c>
      <c r="F15" s="29">
        <f>'Mk Ak7'!F12</f>
        <v>7.3</v>
      </c>
      <c r="G15" s="26"/>
      <c r="H15" s="30"/>
    </row>
    <row r="16" spans="1:8" ht="19.5" customHeight="1">
      <c r="A16" s="11">
        <f>'Mk Ak7'!A16</f>
        <v>12</v>
      </c>
      <c r="B16" s="11" t="str">
        <f>'Mk Ak7'!B16</f>
        <v>Ak 7</v>
      </c>
      <c r="C16" s="16" t="str">
        <f>'Mk Ak7'!C16</f>
        <v>Elias Rosenberger</v>
      </c>
      <c r="D16" s="11" t="str">
        <f>'Mk Ak7'!D16</f>
        <v>16.08.2009</v>
      </c>
      <c r="E16" s="11" t="str">
        <f>'Mk Ak7'!E16</f>
        <v>FS</v>
      </c>
      <c r="F16" s="29">
        <f>'Mk Ak7'!F16</f>
        <v>7.3</v>
      </c>
      <c r="G16" s="26"/>
      <c r="H16" s="30"/>
    </row>
    <row r="17" spans="1:8" ht="19.5" customHeight="1">
      <c r="A17" s="11">
        <f>'Mk Ak7'!A18</f>
        <v>14</v>
      </c>
      <c r="B17" s="11" t="str">
        <f>'Mk Ak7'!B18</f>
        <v>Ak 7</v>
      </c>
      <c r="C17" s="16" t="str">
        <f>'Mk Ak7'!C18</f>
        <v>Antonio Mielke</v>
      </c>
      <c r="D17" s="11" t="str">
        <f>'Mk Ak7'!D18</f>
        <v>10.07.2009</v>
      </c>
      <c r="E17" s="11" t="str">
        <f>'Mk Ak7'!E18</f>
        <v>CB</v>
      </c>
      <c r="F17" s="29">
        <f>'Mk Ak7'!F18</f>
        <v>7.2</v>
      </c>
      <c r="G17" s="26"/>
      <c r="H17" s="30"/>
    </row>
    <row r="18" spans="1:8" ht="19.5" customHeight="1">
      <c r="A18" s="11">
        <f>'Mk Ak7'!A17</f>
        <v>13</v>
      </c>
      <c r="B18" s="11" t="str">
        <f>'Mk Ak7'!B17</f>
        <v>Ak 7</v>
      </c>
      <c r="C18" s="16" t="str">
        <f>'Mk Ak7'!C17</f>
        <v>Fynn Linus Fahrland</v>
      </c>
      <c r="D18" s="11" t="str">
        <f>'Mk Ak7'!D17</f>
        <v>09.01.2009</v>
      </c>
      <c r="E18" s="11" t="str">
        <f>'Mk Ak7'!E17</f>
        <v>PO</v>
      </c>
      <c r="F18" s="29">
        <f>'Mk Ak7'!F17</f>
        <v>7</v>
      </c>
      <c r="G18" s="26"/>
      <c r="H18" s="30"/>
    </row>
    <row r="19" spans="1:8" ht="19.5" customHeight="1">
      <c r="A19" s="11">
        <f>'Mk Ak7'!A19</f>
        <v>15</v>
      </c>
      <c r="B19" s="11" t="str">
        <f>'Mk Ak7'!B19</f>
        <v>Ak 7</v>
      </c>
      <c r="C19" s="16" t="str">
        <f>'Mk Ak7'!C19</f>
        <v>Röttges Gregory</v>
      </c>
      <c r="D19" s="11" t="str">
        <f>'Mk Ak7'!D19</f>
        <v>20.03.2009</v>
      </c>
      <c r="E19" s="11" t="str">
        <f>'Mk Ak7'!E19</f>
        <v>PO</v>
      </c>
      <c r="F19" s="29">
        <f>'Mk Ak7'!F19</f>
        <v>7</v>
      </c>
      <c r="G19" s="26"/>
      <c r="H19" s="30"/>
    </row>
    <row r="20" spans="1:8" ht="19.5" customHeight="1">
      <c r="A20" s="11">
        <f>'Mk Ak7'!A27</f>
        <v>23</v>
      </c>
      <c r="B20" s="11" t="str">
        <f>'Mk Ak7'!B27</f>
        <v>Ak 7</v>
      </c>
      <c r="C20" s="16" t="str">
        <f>'Mk Ak7'!C27</f>
        <v>Julius Nowack</v>
      </c>
      <c r="D20" s="11" t="str">
        <f>'Mk Ak7'!D27</f>
        <v>02.02.2009</v>
      </c>
      <c r="E20" s="11" t="str">
        <f>'Mk Ak7'!E27</f>
        <v>FF</v>
      </c>
      <c r="F20" s="29">
        <f>'Mk Ak7'!F27</f>
        <v>7</v>
      </c>
      <c r="G20" s="26"/>
      <c r="H20" s="30"/>
    </row>
    <row r="21" spans="1:8" ht="19.5" customHeight="1">
      <c r="A21" s="11">
        <f>'Mk Ak7'!A26</f>
        <v>22</v>
      </c>
      <c r="B21" s="11" t="str">
        <f>'Mk Ak7'!B26</f>
        <v>Ak 7</v>
      </c>
      <c r="C21" s="16" t="str">
        <f>'Mk Ak7'!C26</f>
        <v>Janosch Timotheus Kunze</v>
      </c>
      <c r="D21" s="11" t="str">
        <f>'Mk Ak7'!D26</f>
        <v>12.02.2010</v>
      </c>
      <c r="E21" s="11" t="str">
        <f>'Mk Ak7'!E26</f>
        <v>FO</v>
      </c>
      <c r="F21" s="29">
        <f>'Mk Ak7'!F26</f>
        <v>6.9</v>
      </c>
      <c r="G21" s="26"/>
      <c r="H21" s="30"/>
    </row>
    <row r="22" spans="1:8" ht="19.5" customHeight="1">
      <c r="A22" s="11">
        <f>'Mk Ak7'!A10</f>
        <v>6</v>
      </c>
      <c r="B22" s="11" t="str">
        <f>'Mk Ak7'!B10</f>
        <v>Ak 7</v>
      </c>
      <c r="C22" s="16" t="str">
        <f>'Mk Ak7'!C10</f>
        <v>Theodor Wilke</v>
      </c>
      <c r="D22" s="11" t="str">
        <f>'Mk Ak7'!D10</f>
        <v>11.11.2009</v>
      </c>
      <c r="E22" s="11" t="str">
        <f>'Mk Ak7'!E10</f>
        <v>SB</v>
      </c>
      <c r="F22" s="29">
        <f>'Mk Ak7'!F10</f>
        <v>6.8</v>
      </c>
      <c r="G22" s="26"/>
      <c r="H22" s="30"/>
    </row>
    <row r="23" spans="1:8" ht="19.5" customHeight="1">
      <c r="A23" s="11">
        <f>'Mk Ak7'!A22</f>
        <v>18</v>
      </c>
      <c r="B23" s="11" t="str">
        <f>'Mk Ak7'!B22</f>
        <v>Ak 7</v>
      </c>
      <c r="C23" s="16" t="str">
        <f>'Mk Ak7'!C22</f>
        <v>Moritz Nobis</v>
      </c>
      <c r="D23" s="11" t="str">
        <f>'Mk Ak7'!D22</f>
        <v>15.12.2008</v>
      </c>
      <c r="E23" s="11" t="str">
        <f>'Mk Ak7'!E22</f>
        <v>CB</v>
      </c>
      <c r="F23" s="29">
        <f>'Mk Ak7'!F22</f>
        <v>6.8</v>
      </c>
      <c r="G23" s="26"/>
      <c r="H23" s="30"/>
    </row>
    <row r="24" spans="1:8" ht="19.5" customHeight="1">
      <c r="A24" s="11">
        <f>'Mk Ak7'!A24</f>
        <v>20</v>
      </c>
      <c r="B24" s="11" t="str">
        <f>'Mk Ak7'!B24</f>
        <v>Ak 7</v>
      </c>
      <c r="C24" s="16" t="str">
        <f>'Mk Ak7'!C24</f>
        <v>Yves Noel Hannes</v>
      </c>
      <c r="D24" s="11" t="str">
        <f>'Mk Ak7'!D24</f>
        <v>14.09.2009</v>
      </c>
      <c r="E24" s="11" t="str">
        <f>'Mk Ak7'!E24</f>
        <v>CB</v>
      </c>
      <c r="F24" s="29">
        <f>'Mk Ak7'!F24</f>
        <v>6.8</v>
      </c>
      <c r="G24" s="26"/>
      <c r="H24" s="30"/>
    </row>
    <row r="25" spans="1:8" ht="19.5" customHeight="1">
      <c r="A25" s="11">
        <f>'Mk Ak7'!A9</f>
        <v>5</v>
      </c>
      <c r="B25" s="11" t="str">
        <f>'Mk Ak7'!B9</f>
        <v>Ak 7</v>
      </c>
      <c r="C25" s="16" t="str">
        <f>'Mk Ak7'!C9</f>
        <v>Noah Mähnert</v>
      </c>
      <c r="D25" s="11" t="str">
        <f>'Mk Ak7'!D9</f>
        <v>03.06.2008</v>
      </c>
      <c r="E25" s="11" t="str">
        <f>'Mk Ak7'!E9</f>
        <v>SB</v>
      </c>
      <c r="F25" s="29">
        <f>'Mk Ak7'!F9</f>
        <v>6.75</v>
      </c>
      <c r="G25" s="26"/>
      <c r="H25" s="30"/>
    </row>
    <row r="26" spans="1:8" ht="19.5" customHeight="1">
      <c r="A26" s="11">
        <f>'Mk Ak7'!A25</f>
        <v>21</v>
      </c>
      <c r="B26" s="11" t="str">
        <f>'Mk Ak7'!B25</f>
        <v>Ak 7</v>
      </c>
      <c r="C26" s="16" t="str">
        <f>'Mk Ak7'!C25</f>
        <v>Jannik Roggenbuck</v>
      </c>
      <c r="D26" s="11" t="str">
        <f>'Mk Ak7'!D25</f>
        <v>11.06.2009</v>
      </c>
      <c r="E26" s="11" t="str">
        <f>'Mk Ak7'!E25</f>
        <v>SB</v>
      </c>
      <c r="F26" s="29">
        <f>'Mk Ak7'!F25</f>
        <v>5.9</v>
      </c>
      <c r="G26" s="26"/>
      <c r="H26" s="30"/>
    </row>
    <row r="27" spans="1:8" ht="19.5" customHeight="1">
      <c r="A27" s="11">
        <f>'Mk Ak7'!A23</f>
        <v>19</v>
      </c>
      <c r="B27" s="11" t="str">
        <f>'Mk Ak7'!B23</f>
        <v>Ak 7</v>
      </c>
      <c r="C27" s="16" t="str">
        <f>'Mk Ak7'!C23</f>
        <v>Deniz Kruber</v>
      </c>
      <c r="D27" s="11" t="str">
        <f>'Mk Ak7'!D23</f>
        <v>21.02.2009</v>
      </c>
      <c r="E27" s="11" t="str">
        <f>'Mk Ak7'!E23</f>
        <v>SB</v>
      </c>
      <c r="F27" s="29">
        <f>'Mk Ak7'!F23</f>
        <v>5.5</v>
      </c>
      <c r="G27" s="26"/>
      <c r="H27" s="30"/>
    </row>
    <row r="28" spans="1:8" ht="19.5" customHeight="1">
      <c r="A28" s="11">
        <f>'Mk Ak7'!A28</f>
        <v>24</v>
      </c>
      <c r="B28" s="11" t="str">
        <f>'Mk Ak7'!B28</f>
        <v>Ak 7</v>
      </c>
      <c r="C28" s="16" t="str">
        <f>'Mk Ak7'!C28</f>
        <v>Justus Handrek</v>
      </c>
      <c r="D28" s="11" t="str">
        <f>'Mk Ak7'!D28</f>
        <v>07.07.2009</v>
      </c>
      <c r="E28" s="11" t="str">
        <f>'Mk Ak7'!E28</f>
        <v>CB</v>
      </c>
      <c r="F28" s="29">
        <f>'Mk Ak7'!F28</f>
        <v>0</v>
      </c>
      <c r="G28" s="26"/>
      <c r="H28" s="30"/>
    </row>
    <row r="29" spans="1:8" ht="19.5" customHeight="1">
      <c r="A29" s="11">
        <f>'Mk Ak7'!A29</f>
        <v>25</v>
      </c>
      <c r="B29" s="11" t="str">
        <f>'Mk Ak7'!B29</f>
        <v>Ak 7</v>
      </c>
      <c r="C29" s="16" t="str">
        <f>'Mk Ak7'!C29</f>
        <v>Elyas Nabi</v>
      </c>
      <c r="D29" s="11" t="str">
        <f>'Mk Ak7'!D29</f>
        <v>08.03.2009</v>
      </c>
      <c r="E29" s="11" t="str">
        <f>'Mk Ak7'!E29</f>
        <v>PO</v>
      </c>
      <c r="F29" s="29">
        <f>'Mk Ak7'!F29</f>
        <v>0</v>
      </c>
      <c r="G29" s="26"/>
      <c r="H29" s="30"/>
    </row>
    <row r="30" spans="3:7" ht="15">
      <c r="C30" s="14"/>
      <c r="D30" s="9"/>
      <c r="E30" s="9"/>
      <c r="F30" s="9"/>
      <c r="G30" s="9"/>
    </row>
    <row r="31" spans="3:7" ht="15">
      <c r="C31" s="14"/>
      <c r="D31" s="9"/>
      <c r="E31" s="9"/>
      <c r="F31" s="9"/>
      <c r="G31" s="9"/>
    </row>
    <row r="32" spans="3:7" ht="15">
      <c r="C32" s="14"/>
      <c r="D32" s="9"/>
      <c r="E32" s="9"/>
      <c r="F32" s="9"/>
      <c r="G32" s="9"/>
    </row>
  </sheetData>
  <sheetProtection/>
  <autoFilter ref="A4:H29">
    <sortState ref="A5:H32">
      <sortCondition descending="1" sortBy="value" ref="G5:G32"/>
    </sortState>
  </autoFilter>
  <printOptions/>
  <pageMargins left="0.11811023622047245" right="0.11811023622047245" top="0.1968503937007874" bottom="0.03937007874015748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4">
      <selection activeCell="J9" sqref="J9"/>
    </sheetView>
  </sheetViews>
  <sheetFormatPr defaultColWidth="11.421875" defaultRowHeight="15"/>
  <cols>
    <col min="1" max="1" width="3.57421875" style="8" customWidth="1"/>
    <col min="2" max="2" width="5.00390625" style="8" customWidth="1"/>
    <col min="3" max="3" width="23.28125" style="17" customWidth="1"/>
    <col min="4" max="4" width="11.421875" style="8" customWidth="1"/>
    <col min="5" max="5" width="5.57421875" style="8" customWidth="1"/>
    <col min="6" max="10" width="9.7109375" style="8" customWidth="1"/>
  </cols>
  <sheetData>
    <row r="1" spans="3:9" ht="15">
      <c r="C1" s="13" t="s">
        <v>49</v>
      </c>
      <c r="D1" s="9"/>
      <c r="E1" s="9"/>
      <c r="F1" s="9" t="s">
        <v>21</v>
      </c>
      <c r="G1" s="9"/>
      <c r="H1" s="9"/>
      <c r="I1" s="9"/>
    </row>
    <row r="2" spans="3:9" ht="15">
      <c r="C2" s="14"/>
      <c r="D2" s="9"/>
      <c r="E2" s="9"/>
      <c r="F2" s="9"/>
      <c r="G2" s="9"/>
      <c r="H2" s="9"/>
      <c r="I2" s="9"/>
    </row>
    <row r="3" spans="3:9" ht="15">
      <c r="C3" s="14"/>
      <c r="D3" s="9"/>
      <c r="E3" s="9"/>
      <c r="F3" s="9"/>
      <c r="G3" s="9"/>
      <c r="H3" s="9"/>
      <c r="I3" s="9"/>
    </row>
    <row r="4" spans="1:10" ht="19.5" customHeight="1">
      <c r="A4" s="6"/>
      <c r="B4" s="6"/>
      <c r="C4" s="15" t="s">
        <v>0</v>
      </c>
      <c r="D4" s="10" t="s">
        <v>9</v>
      </c>
      <c r="E4" s="6"/>
      <c r="F4" s="10" t="s">
        <v>19</v>
      </c>
      <c r="G4" s="10" t="s">
        <v>10</v>
      </c>
      <c r="H4" s="10" t="s">
        <v>2</v>
      </c>
      <c r="I4" s="10" t="s">
        <v>20</v>
      </c>
      <c r="J4" s="6" t="s">
        <v>8</v>
      </c>
    </row>
    <row r="5" spans="1:10" ht="19.5" customHeight="1">
      <c r="A5" s="42">
        <f>'Mk Ak7'!A5</f>
        <v>1</v>
      </c>
      <c r="B5" s="42" t="str">
        <f>'Mk Ak7'!B5</f>
        <v>Ak 7</v>
      </c>
      <c r="C5" s="43" t="str">
        <f>'Mk Ak7'!C5</f>
        <v>Ignat Iwantschenko</v>
      </c>
      <c r="D5" s="47" t="str">
        <f>'Mk Ak7'!D5</f>
        <v>21.10.2008</v>
      </c>
      <c r="E5" s="42" t="str">
        <f>'Mk Ak7'!E5</f>
        <v>FS</v>
      </c>
      <c r="F5" s="44">
        <f>'Mk Ak7'!I5</f>
        <v>8.6</v>
      </c>
      <c r="G5" s="45">
        <v>9.5</v>
      </c>
      <c r="H5" s="45">
        <v>9.4</v>
      </c>
      <c r="I5" s="51">
        <f aca="true" t="shared" si="0" ref="I5:I29">(G5+H5)/2</f>
        <v>9.45</v>
      </c>
      <c r="J5" s="46" t="s">
        <v>82</v>
      </c>
    </row>
    <row r="6" spans="1:10" ht="19.5" customHeight="1">
      <c r="A6" s="42">
        <f>'Mk Ak7'!A7</f>
        <v>3</v>
      </c>
      <c r="B6" s="42" t="str">
        <f>'Mk Ak7'!B7</f>
        <v>Ak 7</v>
      </c>
      <c r="C6" s="43" t="str">
        <f>'Mk Ak7'!C7</f>
        <v>Yari Valentin Schemel</v>
      </c>
      <c r="D6" s="47" t="str">
        <f>'Mk Ak7'!D7</f>
        <v>28.01.2009</v>
      </c>
      <c r="E6" s="42" t="str">
        <f>'Mk Ak7'!E7</f>
        <v>PO</v>
      </c>
      <c r="F6" s="44">
        <f>'Mk Ak7'!I7</f>
        <v>8.2</v>
      </c>
      <c r="G6" s="45">
        <v>9.5</v>
      </c>
      <c r="H6" s="45">
        <v>9</v>
      </c>
      <c r="I6" s="51">
        <f t="shared" si="0"/>
        <v>9.25</v>
      </c>
      <c r="J6" s="46" t="s">
        <v>83</v>
      </c>
    </row>
    <row r="7" spans="1:10" ht="19.5" customHeight="1">
      <c r="A7" s="42">
        <f>'Mk Ak7'!A11</f>
        <v>7</v>
      </c>
      <c r="B7" s="42" t="str">
        <f>'Mk Ak7'!B11</f>
        <v>Ak 7</v>
      </c>
      <c r="C7" s="43" t="str">
        <f>'Mk Ak7'!C11</f>
        <v>Jonas Noack</v>
      </c>
      <c r="D7" s="47" t="str">
        <f>'Mk Ak7'!D11</f>
        <v>16.03.2009</v>
      </c>
      <c r="E7" s="42" t="str">
        <f>'Mk Ak7'!E11</f>
        <v>CB</v>
      </c>
      <c r="F7" s="44">
        <f>'Mk Ak7'!I11</f>
        <v>8.3</v>
      </c>
      <c r="G7" s="45">
        <v>9.3</v>
      </c>
      <c r="H7" s="45">
        <v>9.1</v>
      </c>
      <c r="I7" s="51">
        <f t="shared" si="0"/>
        <v>9.2</v>
      </c>
      <c r="J7" s="46" t="s">
        <v>84</v>
      </c>
    </row>
    <row r="8" spans="1:10" ht="19.5" customHeight="1">
      <c r="A8" s="42">
        <f>'Mk Ak7'!A6</f>
        <v>2</v>
      </c>
      <c r="B8" s="42" t="str">
        <f>'Mk Ak7'!B6</f>
        <v>Ak 7</v>
      </c>
      <c r="C8" s="43" t="str">
        <f>'Mk Ak7'!C6</f>
        <v>John Heine</v>
      </c>
      <c r="D8" s="47" t="str">
        <f>'Mk Ak7'!D6</f>
        <v>16.01.2009</v>
      </c>
      <c r="E8" s="42" t="str">
        <f>'Mk Ak7'!E6</f>
        <v>CB</v>
      </c>
      <c r="F8" s="44">
        <f>'Mk Ak7'!I6</f>
        <v>8.45</v>
      </c>
      <c r="G8" s="45">
        <v>9.4</v>
      </c>
      <c r="H8" s="45">
        <v>9</v>
      </c>
      <c r="I8" s="51">
        <f t="shared" si="0"/>
        <v>9.2</v>
      </c>
      <c r="J8" s="46" t="s">
        <v>84</v>
      </c>
    </row>
    <row r="9" spans="1:10" ht="19.5" customHeight="1">
      <c r="A9" s="42">
        <f>'Mk Ak7'!A14</f>
        <v>10</v>
      </c>
      <c r="B9" s="42" t="str">
        <f>'Mk Ak7'!B14</f>
        <v>Ak 7</v>
      </c>
      <c r="C9" s="43" t="str">
        <f>'Mk Ak7'!C14</f>
        <v>Ben Lehmann</v>
      </c>
      <c r="D9" s="47" t="str">
        <f>'Mk Ak7'!D14</f>
        <v>20.01.2009</v>
      </c>
      <c r="E9" s="42" t="str">
        <f>'Mk Ak7'!E14</f>
        <v>FF</v>
      </c>
      <c r="F9" s="44">
        <f>'Mk Ak7'!I14</f>
        <v>8.1</v>
      </c>
      <c r="G9" s="45">
        <v>8.6</v>
      </c>
      <c r="H9" s="45">
        <v>8.8</v>
      </c>
      <c r="I9" s="51">
        <f t="shared" si="0"/>
        <v>8.7</v>
      </c>
      <c r="J9" s="46" t="s">
        <v>86</v>
      </c>
    </row>
    <row r="10" spans="1:10" ht="19.5" customHeight="1">
      <c r="A10" s="42">
        <f>'Mk Ak7'!A9</f>
        <v>5</v>
      </c>
      <c r="B10" s="42" t="str">
        <f>'Mk Ak7'!B9</f>
        <v>Ak 7</v>
      </c>
      <c r="C10" s="43" t="str">
        <f>'Mk Ak7'!C9</f>
        <v>Noah Mähnert</v>
      </c>
      <c r="D10" s="47" t="str">
        <f>'Mk Ak7'!D9</f>
        <v>03.06.2008</v>
      </c>
      <c r="E10" s="42" t="str">
        <f>'Mk Ak7'!E9</f>
        <v>SB</v>
      </c>
      <c r="F10" s="44">
        <f>'Mk Ak7'!I9</f>
        <v>7.8500000000000005</v>
      </c>
      <c r="G10" s="45">
        <v>8.9</v>
      </c>
      <c r="H10" s="45">
        <v>8.5</v>
      </c>
      <c r="I10" s="51">
        <f t="shared" si="0"/>
        <v>8.7</v>
      </c>
      <c r="J10" s="46" t="s">
        <v>86</v>
      </c>
    </row>
    <row r="11" spans="1:10" ht="19.5" customHeight="1">
      <c r="A11" s="11">
        <f>'Mk Ak7'!A8</f>
        <v>4</v>
      </c>
      <c r="B11" s="11" t="str">
        <f>'Mk Ak7'!B8</f>
        <v>Ak 7</v>
      </c>
      <c r="C11" s="16" t="str">
        <f>'Mk Ak7'!C8</f>
        <v>Tawa Mateo Zilinski</v>
      </c>
      <c r="D11" s="12" t="str">
        <f>'Mk Ak7'!D8</f>
        <v>23.05.2009</v>
      </c>
      <c r="E11" s="11" t="str">
        <f>'Mk Ak7'!E8</f>
        <v>PO</v>
      </c>
      <c r="F11" s="29">
        <f>'Mk Ak7'!I8</f>
        <v>7.75</v>
      </c>
      <c r="G11" s="26"/>
      <c r="H11" s="26"/>
      <c r="I11" s="50">
        <f t="shared" si="0"/>
        <v>0</v>
      </c>
      <c r="J11" s="30"/>
    </row>
    <row r="12" spans="1:10" ht="19.5" customHeight="1">
      <c r="A12" s="11">
        <f>'Mk Ak7'!A10</f>
        <v>6</v>
      </c>
      <c r="B12" s="11" t="str">
        <f>'Mk Ak7'!B10</f>
        <v>Ak 7</v>
      </c>
      <c r="C12" s="16" t="str">
        <f>'Mk Ak7'!C10</f>
        <v>Theodor Wilke</v>
      </c>
      <c r="D12" s="12" t="str">
        <f>'Mk Ak7'!D10</f>
        <v>11.11.2009</v>
      </c>
      <c r="E12" s="11" t="str">
        <f>'Mk Ak7'!E10</f>
        <v>SB</v>
      </c>
      <c r="F12" s="29">
        <f>'Mk Ak7'!I10</f>
        <v>7.6</v>
      </c>
      <c r="G12" s="26"/>
      <c r="H12" s="26"/>
      <c r="I12" s="50">
        <f t="shared" si="0"/>
        <v>0</v>
      </c>
      <c r="J12" s="30"/>
    </row>
    <row r="13" spans="1:10" ht="19.5" customHeight="1">
      <c r="A13" s="11">
        <f>'Mk Ak7'!A17</f>
        <v>13</v>
      </c>
      <c r="B13" s="11" t="str">
        <f>'Mk Ak7'!B17</f>
        <v>Ak 7</v>
      </c>
      <c r="C13" s="16" t="str">
        <f>'Mk Ak7'!C17</f>
        <v>Fynn Linus Fahrland</v>
      </c>
      <c r="D13" s="12" t="str">
        <f>'Mk Ak7'!D17</f>
        <v>09.01.2009</v>
      </c>
      <c r="E13" s="11" t="str">
        <f>'Mk Ak7'!E17</f>
        <v>PO</v>
      </c>
      <c r="F13" s="29">
        <f>'Mk Ak7'!I17</f>
        <v>7.5</v>
      </c>
      <c r="G13" s="26"/>
      <c r="H13" s="26"/>
      <c r="I13" s="50">
        <f t="shared" si="0"/>
        <v>0</v>
      </c>
      <c r="J13" s="30"/>
    </row>
    <row r="14" spans="1:10" ht="19.5" customHeight="1">
      <c r="A14" s="11">
        <f>'Mk Ak7'!A12</f>
        <v>8</v>
      </c>
      <c r="B14" s="11" t="str">
        <f>'Mk Ak7'!B12</f>
        <v>Ak 7</v>
      </c>
      <c r="C14" s="16" t="str">
        <f>'Mk Ak7'!C12</f>
        <v>Marvin Piorko</v>
      </c>
      <c r="D14" s="12" t="str">
        <f>'Mk Ak7'!D12</f>
        <v>26.06.2009</v>
      </c>
      <c r="E14" s="11" t="str">
        <f>'Mk Ak7'!E12</f>
        <v>CB</v>
      </c>
      <c r="F14" s="29">
        <f>'Mk Ak7'!I12</f>
        <v>7.35</v>
      </c>
      <c r="G14" s="26"/>
      <c r="H14" s="26"/>
      <c r="I14" s="50">
        <f t="shared" si="0"/>
        <v>0</v>
      </c>
      <c r="J14" s="30"/>
    </row>
    <row r="15" spans="1:10" ht="19.5" customHeight="1">
      <c r="A15" s="11">
        <f>'Mk Ak7'!A22</f>
        <v>18</v>
      </c>
      <c r="B15" s="11" t="str">
        <f>'Mk Ak7'!B22</f>
        <v>Ak 7</v>
      </c>
      <c r="C15" s="16" t="str">
        <f>'Mk Ak7'!C22</f>
        <v>Moritz Nobis</v>
      </c>
      <c r="D15" s="12" t="str">
        <f>'Mk Ak7'!D22</f>
        <v>15.12.2008</v>
      </c>
      <c r="E15" s="11" t="str">
        <f>'Mk Ak7'!E22</f>
        <v>CB</v>
      </c>
      <c r="F15" s="29">
        <f>'Mk Ak7'!I22</f>
        <v>7.35</v>
      </c>
      <c r="G15" s="26"/>
      <c r="H15" s="26"/>
      <c r="I15" s="50">
        <f t="shared" si="0"/>
        <v>0</v>
      </c>
      <c r="J15" s="30"/>
    </row>
    <row r="16" spans="1:10" ht="19.5" customHeight="1">
      <c r="A16" s="11">
        <f>'Mk Ak7'!A16</f>
        <v>12</v>
      </c>
      <c r="B16" s="11" t="str">
        <f>'Mk Ak7'!B16</f>
        <v>Ak 7</v>
      </c>
      <c r="C16" s="16" t="str">
        <f>'Mk Ak7'!C16</f>
        <v>Elias Rosenberger</v>
      </c>
      <c r="D16" s="12" t="str">
        <f>'Mk Ak7'!D16</f>
        <v>16.08.2009</v>
      </c>
      <c r="E16" s="11" t="str">
        <f>'Mk Ak7'!E16</f>
        <v>FS</v>
      </c>
      <c r="F16" s="29">
        <f>'Mk Ak7'!I16</f>
        <v>7.1</v>
      </c>
      <c r="G16" s="26"/>
      <c r="H16" s="26"/>
      <c r="I16" s="50">
        <f t="shared" si="0"/>
        <v>0</v>
      </c>
      <c r="J16" s="30"/>
    </row>
    <row r="17" spans="1:10" ht="19.5" customHeight="1">
      <c r="A17" s="11">
        <f>'Mk Ak7'!A21</f>
        <v>17</v>
      </c>
      <c r="B17" s="11" t="str">
        <f>'Mk Ak7'!B21</f>
        <v>Ak 7</v>
      </c>
      <c r="C17" s="16" t="str">
        <f>'Mk Ak7'!C21</f>
        <v>Janne Spörl</v>
      </c>
      <c r="D17" s="12" t="str">
        <f>'Mk Ak7'!D21</f>
        <v>27.07.2009</v>
      </c>
      <c r="E17" s="11" t="str">
        <f>'Mk Ak7'!E21</f>
        <v>CB</v>
      </c>
      <c r="F17" s="29">
        <f>'Mk Ak7'!I21</f>
        <v>7</v>
      </c>
      <c r="G17" s="26"/>
      <c r="H17" s="26"/>
      <c r="I17" s="50">
        <f t="shared" si="0"/>
        <v>0</v>
      </c>
      <c r="J17" s="30"/>
    </row>
    <row r="18" spans="1:10" ht="19.5" customHeight="1">
      <c r="A18" s="11">
        <f>'Mk Ak7'!A18</f>
        <v>14</v>
      </c>
      <c r="B18" s="11" t="str">
        <f>'Mk Ak7'!B18</f>
        <v>Ak 7</v>
      </c>
      <c r="C18" s="16" t="str">
        <f>'Mk Ak7'!C18</f>
        <v>Antonio Mielke</v>
      </c>
      <c r="D18" s="12" t="str">
        <f>'Mk Ak7'!D18</f>
        <v>10.07.2009</v>
      </c>
      <c r="E18" s="11" t="str">
        <f>'Mk Ak7'!E18</f>
        <v>CB</v>
      </c>
      <c r="F18" s="29">
        <f>'Mk Ak7'!I18</f>
        <v>6.9</v>
      </c>
      <c r="G18" s="26"/>
      <c r="H18" s="26"/>
      <c r="I18" s="50">
        <f t="shared" si="0"/>
        <v>0</v>
      </c>
      <c r="J18" s="30"/>
    </row>
    <row r="19" spans="1:10" ht="19.5" customHeight="1">
      <c r="A19" s="11">
        <f>'Mk Ak7'!A13</f>
        <v>9</v>
      </c>
      <c r="B19" s="11" t="str">
        <f>'Mk Ak7'!B13</f>
        <v>Ak 7</v>
      </c>
      <c r="C19" s="16" t="str">
        <f>'Mk Ak7'!C13</f>
        <v>Leo Adrian Ortmann</v>
      </c>
      <c r="D19" s="12" t="str">
        <f>'Mk Ak7'!D13</f>
        <v>09.03.2009</v>
      </c>
      <c r="E19" s="11" t="str">
        <f>'Mk Ak7'!E13</f>
        <v>FO</v>
      </c>
      <c r="F19" s="29">
        <f>'Mk Ak7'!I13</f>
        <v>6.5</v>
      </c>
      <c r="G19" s="26"/>
      <c r="H19" s="26"/>
      <c r="I19" s="50">
        <f t="shared" si="0"/>
        <v>0</v>
      </c>
      <c r="J19" s="30"/>
    </row>
    <row r="20" spans="1:10" ht="19.5" customHeight="1">
      <c r="A20" s="11">
        <f>'Mk Ak7'!A23</f>
        <v>19</v>
      </c>
      <c r="B20" s="11" t="str">
        <f>'Mk Ak7'!B23</f>
        <v>Ak 7</v>
      </c>
      <c r="C20" s="16" t="str">
        <f>'Mk Ak7'!C23</f>
        <v>Deniz Kruber</v>
      </c>
      <c r="D20" s="12" t="str">
        <f>'Mk Ak7'!D23</f>
        <v>21.02.2009</v>
      </c>
      <c r="E20" s="11" t="str">
        <f>'Mk Ak7'!E23</f>
        <v>SB</v>
      </c>
      <c r="F20" s="29">
        <f>'Mk Ak7'!I23</f>
        <v>6.5</v>
      </c>
      <c r="G20" s="26"/>
      <c r="H20" s="26"/>
      <c r="I20" s="50">
        <f t="shared" si="0"/>
        <v>0</v>
      </c>
      <c r="J20" s="30"/>
    </row>
    <row r="21" spans="1:10" ht="19.5" customHeight="1">
      <c r="A21" s="11">
        <f>'Mk Ak7'!A24</f>
        <v>20</v>
      </c>
      <c r="B21" s="11" t="str">
        <f>'Mk Ak7'!B24</f>
        <v>Ak 7</v>
      </c>
      <c r="C21" s="16" t="str">
        <f>'Mk Ak7'!C24</f>
        <v>Yves Noel Hannes</v>
      </c>
      <c r="D21" s="12" t="str">
        <f>'Mk Ak7'!D24</f>
        <v>14.09.2009</v>
      </c>
      <c r="E21" s="11" t="str">
        <f>'Mk Ak7'!E24</f>
        <v>CB</v>
      </c>
      <c r="F21" s="29">
        <f>'Mk Ak7'!I24</f>
        <v>6.5</v>
      </c>
      <c r="G21" s="26"/>
      <c r="H21" s="26"/>
      <c r="I21" s="50">
        <f t="shared" si="0"/>
        <v>0</v>
      </c>
      <c r="J21" s="30"/>
    </row>
    <row r="22" spans="1:10" ht="19.5" customHeight="1">
      <c r="A22" s="11">
        <f>'Mk Ak7'!A26</f>
        <v>22</v>
      </c>
      <c r="B22" s="11" t="str">
        <f>'Mk Ak7'!B26</f>
        <v>Ak 7</v>
      </c>
      <c r="C22" s="16" t="str">
        <f>'Mk Ak7'!C26</f>
        <v>Janosch Timotheus Kunze</v>
      </c>
      <c r="D22" s="12" t="str">
        <f>'Mk Ak7'!D26</f>
        <v>12.02.2010</v>
      </c>
      <c r="E22" s="11" t="str">
        <f>'Mk Ak7'!E26</f>
        <v>FO</v>
      </c>
      <c r="F22" s="29">
        <f>'Mk Ak7'!I26</f>
        <v>6.45</v>
      </c>
      <c r="G22" s="26"/>
      <c r="H22" s="26"/>
      <c r="I22" s="50">
        <f t="shared" si="0"/>
        <v>0</v>
      </c>
      <c r="J22" s="30"/>
    </row>
    <row r="23" spans="1:10" ht="19.5" customHeight="1">
      <c r="A23" s="11">
        <f>'Mk Ak7'!A15</f>
        <v>11</v>
      </c>
      <c r="B23" s="11" t="str">
        <f>'Mk Ak7'!B15</f>
        <v>Ak 7</v>
      </c>
      <c r="C23" s="16" t="str">
        <f>'Mk Ak7'!C15</f>
        <v>Alimkhan Khantamirov</v>
      </c>
      <c r="D23" s="12" t="str">
        <f>'Mk Ak7'!D15</f>
        <v>14.07.2009</v>
      </c>
      <c r="E23" s="11" t="str">
        <f>'Mk Ak7'!E15</f>
        <v>FO</v>
      </c>
      <c r="F23" s="29">
        <f>'Mk Ak7'!I15</f>
        <v>6.449999999999999</v>
      </c>
      <c r="G23" s="26"/>
      <c r="H23" s="26"/>
      <c r="I23" s="50">
        <f t="shared" si="0"/>
        <v>0</v>
      </c>
      <c r="J23" s="30"/>
    </row>
    <row r="24" spans="1:10" ht="19.5" customHeight="1">
      <c r="A24" s="11">
        <f>'Mk Ak7'!A25</f>
        <v>21</v>
      </c>
      <c r="B24" s="11" t="str">
        <f>'Mk Ak7'!B25</f>
        <v>Ak 7</v>
      </c>
      <c r="C24" s="16" t="str">
        <f>'Mk Ak7'!C25</f>
        <v>Jannik Roggenbuck</v>
      </c>
      <c r="D24" s="12" t="str">
        <f>'Mk Ak7'!D25</f>
        <v>11.06.2009</v>
      </c>
      <c r="E24" s="11" t="str">
        <f>'Mk Ak7'!E25</f>
        <v>SB</v>
      </c>
      <c r="F24" s="29">
        <f>'Mk Ak7'!I25</f>
        <v>6.449999999999999</v>
      </c>
      <c r="G24" s="26"/>
      <c r="H24" s="26"/>
      <c r="I24" s="50">
        <f t="shared" si="0"/>
        <v>0</v>
      </c>
      <c r="J24" s="30"/>
    </row>
    <row r="25" spans="1:10" ht="19.5" customHeight="1">
      <c r="A25" s="11">
        <f>'Mk Ak7'!A27</f>
        <v>23</v>
      </c>
      <c r="B25" s="11" t="str">
        <f>'Mk Ak7'!B27</f>
        <v>Ak 7</v>
      </c>
      <c r="C25" s="16" t="str">
        <f>'Mk Ak7'!C27</f>
        <v>Julius Nowack</v>
      </c>
      <c r="D25" s="12" t="str">
        <f>'Mk Ak7'!D27</f>
        <v>02.02.2009</v>
      </c>
      <c r="E25" s="11" t="str">
        <f>'Mk Ak7'!E27</f>
        <v>FF</v>
      </c>
      <c r="F25" s="29">
        <f>'Mk Ak7'!I27</f>
        <v>6.225</v>
      </c>
      <c r="G25" s="26"/>
      <c r="H25" s="26"/>
      <c r="I25" s="50">
        <f t="shared" si="0"/>
        <v>0</v>
      </c>
      <c r="J25" s="30"/>
    </row>
    <row r="26" spans="1:10" ht="19.5" customHeight="1">
      <c r="A26" s="11">
        <f>'Mk Ak7'!A20</f>
        <v>16</v>
      </c>
      <c r="B26" s="11" t="str">
        <f>'Mk Ak7'!B20</f>
        <v>Ak 7</v>
      </c>
      <c r="C26" s="16" t="str">
        <f>'Mk Ak7'!C20</f>
        <v>Tobias Lawrenz</v>
      </c>
      <c r="D26" s="12" t="str">
        <f>'Mk Ak7'!D20</f>
        <v>24.11.2008</v>
      </c>
      <c r="E26" s="11" t="str">
        <f>'Mk Ak7'!E20</f>
        <v>FF</v>
      </c>
      <c r="F26" s="29">
        <f>'Mk Ak7'!I20</f>
        <v>6.2</v>
      </c>
      <c r="G26" s="26"/>
      <c r="H26" s="26"/>
      <c r="I26" s="50">
        <f t="shared" si="0"/>
        <v>0</v>
      </c>
      <c r="J26" s="30"/>
    </row>
    <row r="27" spans="1:10" ht="19.5" customHeight="1">
      <c r="A27" s="11">
        <f>'Mk Ak7'!A19</f>
        <v>15</v>
      </c>
      <c r="B27" s="11" t="str">
        <f>'Mk Ak7'!B19</f>
        <v>Ak 7</v>
      </c>
      <c r="C27" s="16" t="str">
        <f>'Mk Ak7'!C19</f>
        <v>Röttges Gregory</v>
      </c>
      <c r="D27" s="12" t="str">
        <f>'Mk Ak7'!D19</f>
        <v>20.03.2009</v>
      </c>
      <c r="E27" s="11" t="str">
        <f>'Mk Ak7'!E19</f>
        <v>PO</v>
      </c>
      <c r="F27" s="29">
        <f>'Mk Ak7'!I19</f>
        <v>6.199999999999999</v>
      </c>
      <c r="G27" s="26"/>
      <c r="H27" s="26"/>
      <c r="I27" s="50">
        <f t="shared" si="0"/>
        <v>0</v>
      </c>
      <c r="J27" s="30"/>
    </row>
    <row r="28" spans="1:10" ht="19.5" customHeight="1">
      <c r="A28" s="11">
        <f>'Mk Ak7'!A28</f>
        <v>24</v>
      </c>
      <c r="B28" s="11" t="str">
        <f>'Mk Ak7'!B28</f>
        <v>Ak 7</v>
      </c>
      <c r="C28" s="16" t="str">
        <f>'Mk Ak7'!C28</f>
        <v>Justus Handrek</v>
      </c>
      <c r="D28" s="12" t="str">
        <f>'Mk Ak7'!D28</f>
        <v>07.07.2009</v>
      </c>
      <c r="E28" s="11" t="str">
        <f>'Mk Ak7'!E28</f>
        <v>CB</v>
      </c>
      <c r="F28" s="29">
        <f>'Mk Ak7'!I28</f>
        <v>0</v>
      </c>
      <c r="G28" s="26"/>
      <c r="H28" s="26"/>
      <c r="I28" s="50">
        <f t="shared" si="0"/>
        <v>0</v>
      </c>
      <c r="J28" s="30"/>
    </row>
    <row r="29" spans="1:10" ht="19.5" customHeight="1">
      <c r="A29" s="11">
        <f>'Mk Ak7'!A29</f>
        <v>25</v>
      </c>
      <c r="B29" s="11" t="str">
        <f>'Mk Ak7'!B29</f>
        <v>Ak 7</v>
      </c>
      <c r="C29" s="16" t="str">
        <f>'Mk Ak7'!C29</f>
        <v>Elyas Nabi</v>
      </c>
      <c r="D29" s="12" t="str">
        <f>'Mk Ak7'!D29</f>
        <v>08.03.2009</v>
      </c>
      <c r="E29" s="11" t="str">
        <f>'Mk Ak7'!E29</f>
        <v>PO</v>
      </c>
      <c r="F29" s="29">
        <f>'Mk Ak7'!I29</f>
        <v>0</v>
      </c>
      <c r="G29" s="26"/>
      <c r="H29" s="26"/>
      <c r="I29" s="50">
        <f t="shared" si="0"/>
        <v>0</v>
      </c>
      <c r="J29" s="30"/>
    </row>
    <row r="30" spans="3:9" ht="15">
      <c r="C30" s="14"/>
      <c r="D30" s="9"/>
      <c r="E30" s="9"/>
      <c r="F30" s="9"/>
      <c r="G30" s="9"/>
      <c r="H30" s="9"/>
      <c r="I30" s="9"/>
    </row>
    <row r="31" spans="3:9" ht="15">
      <c r="C31" s="14"/>
      <c r="D31" s="9"/>
      <c r="E31" s="9"/>
      <c r="F31" s="9"/>
      <c r="G31" s="9"/>
      <c r="H31" s="9"/>
      <c r="I31" s="9"/>
    </row>
    <row r="32" spans="3:9" ht="15">
      <c r="C32" s="14"/>
      <c r="D32" s="9"/>
      <c r="E32" s="9"/>
      <c r="F32" s="9"/>
      <c r="G32" s="9"/>
      <c r="H32" s="9"/>
      <c r="I32" s="9"/>
    </row>
  </sheetData>
  <sheetProtection/>
  <autoFilter ref="A4:J29">
    <sortState ref="A5:J32">
      <sortCondition descending="1" sortBy="value" ref="I5:I32"/>
    </sortState>
  </autoFilter>
  <printOptions/>
  <pageMargins left="0.11811023622047245" right="0.11811023622047245" top="0.1968503937007874" bottom="0.03937007874015748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I9" sqref="I9"/>
    </sheetView>
  </sheetViews>
  <sheetFormatPr defaultColWidth="11.421875" defaultRowHeight="15"/>
  <cols>
    <col min="1" max="1" width="3.57421875" style="8" customWidth="1"/>
    <col min="2" max="2" width="5.00390625" style="8" customWidth="1"/>
    <col min="3" max="3" width="23.57421875" style="22" customWidth="1"/>
    <col min="4" max="4" width="11.421875" style="8" customWidth="1"/>
    <col min="5" max="5" width="5.57421875" style="8" customWidth="1"/>
    <col min="6" max="6" width="8.8515625" style="8" customWidth="1"/>
    <col min="7" max="8" width="11.421875" style="8" customWidth="1"/>
  </cols>
  <sheetData>
    <row r="1" spans="3:7" ht="15">
      <c r="C1" s="13" t="s">
        <v>49</v>
      </c>
      <c r="D1" s="9"/>
      <c r="E1" s="9"/>
      <c r="F1" s="9" t="s">
        <v>15</v>
      </c>
      <c r="G1" s="9"/>
    </row>
    <row r="2" spans="3:7" ht="15">
      <c r="C2" s="19"/>
      <c r="D2" s="9"/>
      <c r="E2" s="9"/>
      <c r="F2" s="9"/>
      <c r="G2" s="9"/>
    </row>
    <row r="3" spans="3:7" ht="15">
      <c r="C3" s="19"/>
      <c r="D3" s="9"/>
      <c r="E3" s="9"/>
      <c r="F3" s="9"/>
      <c r="G3" s="9"/>
    </row>
    <row r="4" spans="1:8" ht="19.5" customHeight="1">
      <c r="A4" s="6"/>
      <c r="B4" s="6"/>
      <c r="C4" s="20" t="s">
        <v>0</v>
      </c>
      <c r="D4" s="10" t="s">
        <v>9</v>
      </c>
      <c r="E4" s="6"/>
      <c r="F4" s="10" t="s">
        <v>3</v>
      </c>
      <c r="G4" s="10" t="s">
        <v>18</v>
      </c>
      <c r="H4" s="6" t="s">
        <v>8</v>
      </c>
    </row>
    <row r="5" spans="1:8" ht="19.5" customHeight="1">
      <c r="A5" s="48">
        <f>'Mk Ak7'!A5</f>
        <v>1</v>
      </c>
      <c r="B5" s="47" t="str">
        <f>'Mk Ak7'!B5</f>
        <v>Ak 7</v>
      </c>
      <c r="C5" s="49" t="str">
        <f>'Mk Ak7'!C5</f>
        <v>Ignat Iwantschenko</v>
      </c>
      <c r="D5" s="47" t="str">
        <f>'Mk Ak7'!D5</f>
        <v>21.10.2008</v>
      </c>
      <c r="E5" s="47" t="str">
        <f>'Mk Ak7'!E5</f>
        <v>FS</v>
      </c>
      <c r="F5" s="44">
        <f>'Mk Ak7'!J5</f>
        <v>9.6</v>
      </c>
      <c r="G5" s="45">
        <v>9.3</v>
      </c>
      <c r="H5" s="46" t="s">
        <v>82</v>
      </c>
    </row>
    <row r="6" spans="1:8" ht="19.5" customHeight="1">
      <c r="A6" s="48">
        <f>'Mk Ak7'!A9</f>
        <v>5</v>
      </c>
      <c r="B6" s="47" t="str">
        <f>'Mk Ak7'!B9</f>
        <v>Ak 7</v>
      </c>
      <c r="C6" s="49" t="str">
        <f>'Mk Ak7'!C9</f>
        <v>Noah Mähnert</v>
      </c>
      <c r="D6" s="47" t="str">
        <f>'Mk Ak7'!D9</f>
        <v>03.06.2008</v>
      </c>
      <c r="E6" s="47" t="str">
        <f>'Mk Ak7'!E9</f>
        <v>SB</v>
      </c>
      <c r="F6" s="44">
        <f>'Mk Ak7'!J9</f>
        <v>9.4</v>
      </c>
      <c r="G6" s="45">
        <v>9.2</v>
      </c>
      <c r="H6" s="46" t="s">
        <v>83</v>
      </c>
    </row>
    <row r="7" spans="1:8" ht="19.5" customHeight="1">
      <c r="A7" s="48">
        <f>'Mk Ak7'!A6</f>
        <v>2</v>
      </c>
      <c r="B7" s="47" t="str">
        <f>'Mk Ak7'!B6</f>
        <v>Ak 7</v>
      </c>
      <c r="C7" s="49" t="str">
        <f>'Mk Ak7'!C6</f>
        <v>John Heine</v>
      </c>
      <c r="D7" s="47" t="str">
        <f>'Mk Ak7'!D6</f>
        <v>16.01.2009</v>
      </c>
      <c r="E7" s="47" t="str">
        <f>'Mk Ak7'!E6</f>
        <v>CB</v>
      </c>
      <c r="F7" s="44">
        <f>'Mk Ak7'!J6</f>
        <v>9.2</v>
      </c>
      <c r="G7" s="45">
        <v>9.1</v>
      </c>
      <c r="H7" s="46" t="s">
        <v>84</v>
      </c>
    </row>
    <row r="8" spans="1:8" ht="19.5" customHeight="1">
      <c r="A8" s="48">
        <f>'Mk Ak7'!A10</f>
        <v>6</v>
      </c>
      <c r="B8" s="47" t="str">
        <f>'Mk Ak7'!B10</f>
        <v>Ak 7</v>
      </c>
      <c r="C8" s="49" t="str">
        <f>'Mk Ak7'!C10</f>
        <v>Theodor Wilke</v>
      </c>
      <c r="D8" s="47" t="str">
        <f>'Mk Ak7'!D10</f>
        <v>11.11.2009</v>
      </c>
      <c r="E8" s="47" t="str">
        <f>'Mk Ak7'!E10</f>
        <v>SB</v>
      </c>
      <c r="F8" s="44">
        <f>'Mk Ak7'!J10</f>
        <v>9.4</v>
      </c>
      <c r="G8" s="45">
        <v>9</v>
      </c>
      <c r="H8" s="46" t="s">
        <v>85</v>
      </c>
    </row>
    <row r="9" spans="1:8" ht="19.5" customHeight="1">
      <c r="A9" s="48">
        <f>'Mk Ak7'!A12</f>
        <v>8</v>
      </c>
      <c r="B9" s="47" t="str">
        <f>'Mk Ak7'!B12</f>
        <v>Ak 7</v>
      </c>
      <c r="C9" s="49" t="str">
        <f>'Mk Ak7'!C12</f>
        <v>Marvin Piorko</v>
      </c>
      <c r="D9" s="47" t="str">
        <f>'Mk Ak7'!D12</f>
        <v>26.06.2009</v>
      </c>
      <c r="E9" s="47" t="str">
        <f>'Mk Ak7'!E12</f>
        <v>CB</v>
      </c>
      <c r="F9" s="44">
        <f>'Mk Ak7'!J12</f>
        <v>9.4</v>
      </c>
      <c r="G9" s="45">
        <v>8.8</v>
      </c>
      <c r="H9" s="46" t="s">
        <v>86</v>
      </c>
    </row>
    <row r="10" spans="1:8" ht="19.5" customHeight="1">
      <c r="A10" s="48">
        <f>'Mk Ak7'!A8</f>
        <v>4</v>
      </c>
      <c r="B10" s="47" t="str">
        <f>'Mk Ak7'!B8</f>
        <v>Ak 7</v>
      </c>
      <c r="C10" s="49" t="str">
        <f>'Mk Ak7'!C8</f>
        <v>Tawa Mateo Zilinski</v>
      </c>
      <c r="D10" s="47" t="str">
        <f>'Mk Ak7'!D8</f>
        <v>23.05.2009</v>
      </c>
      <c r="E10" s="47" t="str">
        <f>'Mk Ak7'!E8</f>
        <v>PO</v>
      </c>
      <c r="F10" s="44">
        <f>'Mk Ak7'!J8</f>
        <v>9.2</v>
      </c>
      <c r="G10" s="45">
        <v>8.6</v>
      </c>
      <c r="H10" s="46" t="s">
        <v>87</v>
      </c>
    </row>
    <row r="11" spans="1:8" ht="19.5" customHeight="1">
      <c r="A11" s="48">
        <f>'Mk Ak7'!A13</f>
        <v>9</v>
      </c>
      <c r="B11" s="47" t="str">
        <f>'Mk Ak7'!B13</f>
        <v>Ak 7</v>
      </c>
      <c r="C11" s="49" t="str">
        <f>'Mk Ak7'!C13</f>
        <v>Leo Adrian Ortmann</v>
      </c>
      <c r="D11" s="47" t="str">
        <f>'Mk Ak7'!D13</f>
        <v>09.03.2009</v>
      </c>
      <c r="E11" s="47" t="str">
        <f>'Mk Ak7'!E13</f>
        <v>FO</v>
      </c>
      <c r="F11" s="44">
        <f>'Mk Ak7'!J13</f>
        <v>9.3</v>
      </c>
      <c r="G11" s="45">
        <v>8.5</v>
      </c>
      <c r="H11" s="46" t="s">
        <v>88</v>
      </c>
    </row>
    <row r="12" spans="1:8" ht="19.5" customHeight="1">
      <c r="A12" s="48">
        <f>'Mk Ak7'!A19</f>
        <v>15</v>
      </c>
      <c r="B12" s="47" t="str">
        <f>'Mk Ak7'!B19</f>
        <v>Ak 7</v>
      </c>
      <c r="C12" s="49" t="str">
        <f>'Mk Ak7'!C19</f>
        <v>Röttges Gregory</v>
      </c>
      <c r="D12" s="47" t="str">
        <f>'Mk Ak7'!D19</f>
        <v>20.03.2009</v>
      </c>
      <c r="E12" s="47" t="str">
        <f>'Mk Ak7'!E19</f>
        <v>PO</v>
      </c>
      <c r="F12" s="44">
        <f>'Mk Ak7'!J19</f>
        <v>9.2</v>
      </c>
      <c r="G12" s="45">
        <v>8.4</v>
      </c>
      <c r="H12" s="46" t="s">
        <v>89</v>
      </c>
    </row>
    <row r="13" spans="1:8" ht="19.5" customHeight="1">
      <c r="A13" s="18">
        <f>'Mk Ak7'!A15</f>
        <v>11</v>
      </c>
      <c r="B13" s="12" t="str">
        <f>'Mk Ak7'!B15</f>
        <v>Ak 7</v>
      </c>
      <c r="C13" s="21" t="str">
        <f>'Mk Ak7'!C15</f>
        <v>Alimkhan Khantamirov</v>
      </c>
      <c r="D13" s="12" t="str">
        <f>'Mk Ak7'!D15</f>
        <v>14.07.2009</v>
      </c>
      <c r="E13" s="12" t="str">
        <f>'Mk Ak7'!E15</f>
        <v>FO</v>
      </c>
      <c r="F13" s="29">
        <f>'Mk Ak7'!J15</f>
        <v>9</v>
      </c>
      <c r="G13" s="26"/>
      <c r="H13" s="30"/>
    </row>
    <row r="14" spans="1:8" ht="19.5" customHeight="1">
      <c r="A14" s="18">
        <f>'Mk Ak7'!A18</f>
        <v>14</v>
      </c>
      <c r="B14" s="12" t="str">
        <f>'Mk Ak7'!B18</f>
        <v>Ak 7</v>
      </c>
      <c r="C14" s="21" t="str">
        <f>'Mk Ak7'!C18</f>
        <v>Antonio Mielke</v>
      </c>
      <c r="D14" s="12" t="str">
        <f>'Mk Ak7'!D18</f>
        <v>10.07.2009</v>
      </c>
      <c r="E14" s="12" t="str">
        <f>'Mk Ak7'!E18</f>
        <v>CB</v>
      </c>
      <c r="F14" s="29">
        <f>'Mk Ak7'!J18</f>
        <v>9</v>
      </c>
      <c r="G14" s="26"/>
      <c r="H14" s="30"/>
    </row>
    <row r="15" spans="1:8" ht="19.5" customHeight="1">
      <c r="A15" s="18">
        <f>'Mk Ak7'!A7</f>
        <v>3</v>
      </c>
      <c r="B15" s="12" t="str">
        <f>'Mk Ak7'!B7</f>
        <v>Ak 7</v>
      </c>
      <c r="C15" s="21" t="str">
        <f>'Mk Ak7'!C7</f>
        <v>Yari Valentin Schemel</v>
      </c>
      <c r="D15" s="12" t="str">
        <f>'Mk Ak7'!D7</f>
        <v>28.01.2009</v>
      </c>
      <c r="E15" s="12" t="str">
        <f>'Mk Ak7'!E7</f>
        <v>PO</v>
      </c>
      <c r="F15" s="29">
        <f>'Mk Ak7'!J7</f>
        <v>8.9</v>
      </c>
      <c r="G15" s="26"/>
      <c r="H15" s="30"/>
    </row>
    <row r="16" spans="1:8" ht="19.5" customHeight="1">
      <c r="A16" s="18">
        <f>'Mk Ak7'!A17</f>
        <v>13</v>
      </c>
      <c r="B16" s="12" t="str">
        <f>'Mk Ak7'!B17</f>
        <v>Ak 7</v>
      </c>
      <c r="C16" s="21" t="str">
        <f>'Mk Ak7'!C17</f>
        <v>Fynn Linus Fahrland</v>
      </c>
      <c r="D16" s="12" t="str">
        <f>'Mk Ak7'!D17</f>
        <v>09.01.2009</v>
      </c>
      <c r="E16" s="12" t="str">
        <f>'Mk Ak7'!E17</f>
        <v>PO</v>
      </c>
      <c r="F16" s="29">
        <f>'Mk Ak7'!J17</f>
        <v>8.9</v>
      </c>
      <c r="G16" s="26"/>
      <c r="H16" s="30"/>
    </row>
    <row r="17" spans="1:8" ht="19.5" customHeight="1">
      <c r="A17" s="18">
        <f>'Mk Ak7'!A14</f>
        <v>10</v>
      </c>
      <c r="B17" s="12" t="str">
        <f>'Mk Ak7'!B14</f>
        <v>Ak 7</v>
      </c>
      <c r="C17" s="21" t="str">
        <f>'Mk Ak7'!C14</f>
        <v>Ben Lehmann</v>
      </c>
      <c r="D17" s="12" t="str">
        <f>'Mk Ak7'!D14</f>
        <v>20.01.2009</v>
      </c>
      <c r="E17" s="12" t="str">
        <f>'Mk Ak7'!E14</f>
        <v>FF</v>
      </c>
      <c r="F17" s="29">
        <f>'Mk Ak7'!J14</f>
        <v>8.7</v>
      </c>
      <c r="G17" s="26"/>
      <c r="H17" s="30"/>
    </row>
    <row r="18" spans="1:8" ht="19.5" customHeight="1">
      <c r="A18" s="18">
        <f>'Mk Ak7'!A16</f>
        <v>12</v>
      </c>
      <c r="B18" s="12" t="str">
        <f>'Mk Ak7'!B16</f>
        <v>Ak 7</v>
      </c>
      <c r="C18" s="21" t="str">
        <f>'Mk Ak7'!C16</f>
        <v>Elias Rosenberger</v>
      </c>
      <c r="D18" s="12" t="str">
        <f>'Mk Ak7'!D16</f>
        <v>16.08.2009</v>
      </c>
      <c r="E18" s="12" t="str">
        <f>'Mk Ak7'!E16</f>
        <v>FS</v>
      </c>
      <c r="F18" s="29">
        <f>'Mk Ak7'!J16</f>
        <v>8.3</v>
      </c>
      <c r="G18" s="26"/>
      <c r="H18" s="30"/>
    </row>
    <row r="19" spans="1:8" ht="19.5" customHeight="1">
      <c r="A19" s="18">
        <f>'Mk Ak7'!A23</f>
        <v>19</v>
      </c>
      <c r="B19" s="12" t="str">
        <f>'Mk Ak7'!B23</f>
        <v>Ak 7</v>
      </c>
      <c r="C19" s="21" t="str">
        <f>'Mk Ak7'!C23</f>
        <v>Deniz Kruber</v>
      </c>
      <c r="D19" s="12" t="str">
        <f>'Mk Ak7'!D23</f>
        <v>21.02.2009</v>
      </c>
      <c r="E19" s="12" t="str">
        <f>'Mk Ak7'!E23</f>
        <v>SB</v>
      </c>
      <c r="F19" s="29">
        <f>'Mk Ak7'!J23</f>
        <v>8.2</v>
      </c>
      <c r="G19" s="26"/>
      <c r="H19" s="30"/>
    </row>
    <row r="20" spans="1:8" ht="19.5" customHeight="1">
      <c r="A20" s="18">
        <f>'Mk Ak7'!A20</f>
        <v>16</v>
      </c>
      <c r="B20" s="12" t="str">
        <f>'Mk Ak7'!B20</f>
        <v>Ak 7</v>
      </c>
      <c r="C20" s="21" t="str">
        <f>'Mk Ak7'!C20</f>
        <v>Tobias Lawrenz</v>
      </c>
      <c r="D20" s="12" t="str">
        <f>'Mk Ak7'!D20</f>
        <v>24.11.2008</v>
      </c>
      <c r="E20" s="12" t="str">
        <f>'Mk Ak7'!E20</f>
        <v>FF</v>
      </c>
      <c r="F20" s="29">
        <f>'Mk Ak7'!J20</f>
        <v>8.1</v>
      </c>
      <c r="G20" s="26"/>
      <c r="H20" s="30"/>
    </row>
    <row r="21" spans="1:8" ht="19.5" customHeight="1">
      <c r="A21" s="18">
        <f>'Mk Ak7'!A21</f>
        <v>17</v>
      </c>
      <c r="B21" s="12" t="str">
        <f>'Mk Ak7'!B21</f>
        <v>Ak 7</v>
      </c>
      <c r="C21" s="21" t="str">
        <f>'Mk Ak7'!C21</f>
        <v>Janne Spörl</v>
      </c>
      <c r="D21" s="12" t="str">
        <f>'Mk Ak7'!D21</f>
        <v>27.07.2009</v>
      </c>
      <c r="E21" s="12" t="str">
        <f>'Mk Ak7'!E21</f>
        <v>CB</v>
      </c>
      <c r="F21" s="29">
        <f>'Mk Ak7'!J21</f>
        <v>7.9</v>
      </c>
      <c r="G21" s="26"/>
      <c r="H21" s="30"/>
    </row>
    <row r="22" spans="1:8" ht="19.5" customHeight="1">
      <c r="A22" s="18">
        <f>'Mk Ak7'!A11</f>
        <v>7</v>
      </c>
      <c r="B22" s="12" t="str">
        <f>'Mk Ak7'!B11</f>
        <v>Ak 7</v>
      </c>
      <c r="C22" s="21" t="str">
        <f>'Mk Ak7'!C11</f>
        <v>Jonas Noack</v>
      </c>
      <c r="D22" s="12" t="str">
        <f>'Mk Ak7'!D11</f>
        <v>16.03.2009</v>
      </c>
      <c r="E22" s="12" t="str">
        <f>'Mk Ak7'!E11</f>
        <v>CB</v>
      </c>
      <c r="F22" s="29">
        <f>'Mk Ak7'!J11</f>
        <v>7.7</v>
      </c>
      <c r="G22" s="26"/>
      <c r="H22" s="30"/>
    </row>
    <row r="23" spans="1:8" ht="19.5" customHeight="1">
      <c r="A23" s="18">
        <f>'Mk Ak7'!A24</f>
        <v>20</v>
      </c>
      <c r="B23" s="12" t="str">
        <f>'Mk Ak7'!B24</f>
        <v>Ak 7</v>
      </c>
      <c r="C23" s="21" t="str">
        <f>'Mk Ak7'!C24</f>
        <v>Yves Noel Hannes</v>
      </c>
      <c r="D23" s="12" t="str">
        <f>'Mk Ak7'!D24</f>
        <v>14.09.2009</v>
      </c>
      <c r="E23" s="12" t="str">
        <f>'Mk Ak7'!E24</f>
        <v>CB</v>
      </c>
      <c r="F23" s="29">
        <f>'Mk Ak7'!J24</f>
        <v>7.6</v>
      </c>
      <c r="G23" s="26"/>
      <c r="H23" s="30"/>
    </row>
    <row r="24" spans="1:8" ht="19.5" customHeight="1">
      <c r="A24" s="18">
        <f>'Mk Ak7'!A22</f>
        <v>18</v>
      </c>
      <c r="B24" s="12" t="str">
        <f>'Mk Ak7'!B22</f>
        <v>Ak 7</v>
      </c>
      <c r="C24" s="21" t="str">
        <f>'Mk Ak7'!C22</f>
        <v>Moritz Nobis</v>
      </c>
      <c r="D24" s="12" t="str">
        <f>'Mk Ak7'!D22</f>
        <v>15.12.2008</v>
      </c>
      <c r="E24" s="12" t="str">
        <f>'Mk Ak7'!E22</f>
        <v>CB</v>
      </c>
      <c r="F24" s="29">
        <f>'Mk Ak7'!J22</f>
        <v>7.2</v>
      </c>
      <c r="G24" s="26"/>
      <c r="H24" s="30"/>
    </row>
    <row r="25" spans="1:8" ht="19.5" customHeight="1">
      <c r="A25" s="18">
        <f>'Mk Ak7'!A25</f>
        <v>21</v>
      </c>
      <c r="B25" s="12" t="str">
        <f>'Mk Ak7'!B25</f>
        <v>Ak 7</v>
      </c>
      <c r="C25" s="21" t="str">
        <f>'Mk Ak7'!C25</f>
        <v>Jannik Roggenbuck</v>
      </c>
      <c r="D25" s="12" t="str">
        <f>'Mk Ak7'!D25</f>
        <v>11.06.2009</v>
      </c>
      <c r="E25" s="12" t="str">
        <f>'Mk Ak7'!E25</f>
        <v>SB</v>
      </c>
      <c r="F25" s="29">
        <f>'Mk Ak7'!J25</f>
        <v>7</v>
      </c>
      <c r="G25" s="26"/>
      <c r="H25" s="30"/>
    </row>
    <row r="26" spans="1:8" ht="19.5" customHeight="1">
      <c r="A26" s="18">
        <f>'Mk Ak7'!A26</f>
        <v>22</v>
      </c>
      <c r="B26" s="12" t="str">
        <f>'Mk Ak7'!B26</f>
        <v>Ak 7</v>
      </c>
      <c r="C26" s="21" t="str">
        <f>'Mk Ak7'!C26</f>
        <v>Janosch Timotheus Kunze</v>
      </c>
      <c r="D26" s="12" t="str">
        <f>'Mk Ak7'!D26</f>
        <v>12.02.2010</v>
      </c>
      <c r="E26" s="12" t="str">
        <f>'Mk Ak7'!E26</f>
        <v>FO</v>
      </c>
      <c r="F26" s="29">
        <f>'Mk Ak7'!J26</f>
        <v>7</v>
      </c>
      <c r="G26" s="26"/>
      <c r="H26" s="30"/>
    </row>
    <row r="27" spans="1:8" ht="19.5" customHeight="1">
      <c r="A27" s="18">
        <f>'Mk Ak7'!A27</f>
        <v>23</v>
      </c>
      <c r="B27" s="12" t="str">
        <f>'Mk Ak7'!B27</f>
        <v>Ak 7</v>
      </c>
      <c r="C27" s="21" t="str">
        <f>'Mk Ak7'!C27</f>
        <v>Julius Nowack</v>
      </c>
      <c r="D27" s="12" t="str">
        <f>'Mk Ak7'!D27</f>
        <v>02.02.2009</v>
      </c>
      <c r="E27" s="12" t="str">
        <f>'Mk Ak7'!E27</f>
        <v>FF</v>
      </c>
      <c r="F27" s="29">
        <f>'Mk Ak7'!J27</f>
        <v>6.5</v>
      </c>
      <c r="G27" s="26"/>
      <c r="H27" s="30"/>
    </row>
    <row r="28" spans="1:8" ht="24.75" customHeight="1">
      <c r="A28" s="18">
        <f>'Mk Ak7'!A28</f>
        <v>24</v>
      </c>
      <c r="B28" s="12" t="str">
        <f>'Mk Ak7'!B28</f>
        <v>Ak 7</v>
      </c>
      <c r="C28" s="21" t="str">
        <f>'Mk Ak7'!C28</f>
        <v>Justus Handrek</v>
      </c>
      <c r="D28" s="12" t="str">
        <f>'Mk Ak7'!D28</f>
        <v>07.07.2009</v>
      </c>
      <c r="E28" s="12" t="str">
        <f>'Mk Ak7'!E28</f>
        <v>CB</v>
      </c>
      <c r="F28" s="29">
        <f>'Mk Ak7'!J28</f>
        <v>0</v>
      </c>
      <c r="G28" s="26"/>
      <c r="H28" s="30"/>
    </row>
    <row r="29" spans="1:8" ht="19.5" customHeight="1">
      <c r="A29" s="18">
        <f>'Mk Ak7'!A29</f>
        <v>25</v>
      </c>
      <c r="B29" s="12" t="str">
        <f>'Mk Ak7'!B29</f>
        <v>Ak 7</v>
      </c>
      <c r="C29" s="21" t="str">
        <f>'Mk Ak7'!C29</f>
        <v>Elyas Nabi</v>
      </c>
      <c r="D29" s="12" t="str">
        <f>'Mk Ak7'!D29</f>
        <v>08.03.2009</v>
      </c>
      <c r="E29" s="12" t="str">
        <f>'Mk Ak7'!E29</f>
        <v>PO</v>
      </c>
      <c r="F29" s="29">
        <f>'Mk Ak7'!J29</f>
        <v>0</v>
      </c>
      <c r="G29" s="26"/>
      <c r="H29" s="30"/>
    </row>
    <row r="30" spans="3:7" ht="15">
      <c r="C30" s="19"/>
      <c r="D30" s="9"/>
      <c r="E30" s="9"/>
      <c r="F30" s="9"/>
      <c r="G30" s="9"/>
    </row>
    <row r="31" spans="3:7" ht="15">
      <c r="C31" s="19"/>
      <c r="D31" s="9"/>
      <c r="E31" s="9"/>
      <c r="F31" s="9"/>
      <c r="G31" s="9"/>
    </row>
    <row r="32" spans="3:7" ht="15">
      <c r="C32" s="19"/>
      <c r="D32" s="9"/>
      <c r="E32" s="9"/>
      <c r="F32" s="9"/>
      <c r="G32" s="9"/>
    </row>
  </sheetData>
  <sheetProtection/>
  <autoFilter ref="A4:H29">
    <sortState ref="A5:H32">
      <sortCondition descending="1" sortBy="value" ref="G5:G32"/>
    </sortState>
  </autoFilter>
  <printOptions/>
  <pageMargins left="0.11811023622047245" right="0.11811023622047245" top="0.1968503937007874" bottom="0.03937007874015748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3">
      <selection activeCell="J11" sqref="J11"/>
    </sheetView>
  </sheetViews>
  <sheetFormatPr defaultColWidth="11.421875" defaultRowHeight="15"/>
  <cols>
    <col min="1" max="1" width="3.57421875" style="8" customWidth="1"/>
    <col min="2" max="2" width="5.00390625" style="8" customWidth="1"/>
    <col min="3" max="3" width="22.7109375" style="22" customWidth="1"/>
    <col min="4" max="4" width="11.421875" style="8" customWidth="1"/>
    <col min="5" max="5" width="5.57421875" style="8" customWidth="1"/>
    <col min="6" max="6" width="8.8515625" style="8" customWidth="1"/>
    <col min="7" max="8" width="11.140625" style="8" customWidth="1"/>
    <col min="9" max="9" width="11.421875" style="8" customWidth="1"/>
    <col min="10" max="10" width="6.421875" style="8" customWidth="1"/>
  </cols>
  <sheetData>
    <row r="1" spans="3:9" ht="15">
      <c r="C1" s="13" t="s">
        <v>49</v>
      </c>
      <c r="D1" s="9"/>
      <c r="E1" s="9"/>
      <c r="F1" s="9" t="s">
        <v>16</v>
      </c>
      <c r="G1" s="9"/>
      <c r="H1" s="9"/>
      <c r="I1" s="9"/>
    </row>
    <row r="2" spans="3:9" ht="15">
      <c r="C2" s="19"/>
      <c r="D2" s="9"/>
      <c r="E2" s="9"/>
      <c r="F2" s="9"/>
      <c r="G2" s="9"/>
      <c r="H2" s="9"/>
      <c r="I2" s="9"/>
    </row>
    <row r="3" spans="3:9" ht="15">
      <c r="C3" s="19"/>
      <c r="D3" s="9"/>
      <c r="E3" s="9"/>
      <c r="F3" s="9"/>
      <c r="G3" s="9"/>
      <c r="H3" s="9"/>
      <c r="I3" s="9"/>
    </row>
    <row r="4" spans="1:10" ht="19.5" customHeight="1">
      <c r="A4" s="6"/>
      <c r="B4" s="6"/>
      <c r="C4" s="20" t="s">
        <v>0</v>
      </c>
      <c r="D4" s="10" t="s">
        <v>9</v>
      </c>
      <c r="E4" s="6"/>
      <c r="F4" s="10" t="s">
        <v>22</v>
      </c>
      <c r="G4" s="10" t="s">
        <v>80</v>
      </c>
      <c r="H4" s="10" t="s">
        <v>22</v>
      </c>
      <c r="I4" s="10" t="s">
        <v>20</v>
      </c>
      <c r="J4" s="6" t="s">
        <v>8</v>
      </c>
    </row>
    <row r="5" spans="1:10" ht="19.5" customHeight="1">
      <c r="A5" s="48">
        <f>'Mk Ak7'!A5</f>
        <v>1</v>
      </c>
      <c r="B5" s="47" t="str">
        <f>'Mk Ak7'!B5</f>
        <v>Ak 7</v>
      </c>
      <c r="C5" s="49" t="str">
        <f>'Mk Ak7'!C5</f>
        <v>Ignat Iwantschenko</v>
      </c>
      <c r="D5" s="47" t="str">
        <f>'Mk Ak7'!D5</f>
        <v>21.10.2008</v>
      </c>
      <c r="E5" s="47" t="str">
        <f>'Mk Ak7'!E5</f>
        <v>FS</v>
      </c>
      <c r="F5" s="44">
        <f>'Mk Ak7'!M5</f>
        <v>9.9</v>
      </c>
      <c r="G5" s="44">
        <v>9.2</v>
      </c>
      <c r="H5" s="45">
        <v>9.6</v>
      </c>
      <c r="I5" s="51">
        <f aca="true" t="shared" si="0" ref="I5:I29">(G5+H5)/2</f>
        <v>9.399999999999999</v>
      </c>
      <c r="J5" s="46" t="s">
        <v>82</v>
      </c>
    </row>
    <row r="6" spans="1:10" ht="19.5" customHeight="1">
      <c r="A6" s="48">
        <f>'Mk Ak7'!A6</f>
        <v>2</v>
      </c>
      <c r="B6" s="47" t="str">
        <f>'Mk Ak7'!B6</f>
        <v>Ak 7</v>
      </c>
      <c r="C6" s="49" t="str">
        <f>'Mk Ak7'!C6</f>
        <v>John Heine</v>
      </c>
      <c r="D6" s="47" t="str">
        <f>'Mk Ak7'!D6</f>
        <v>16.01.2009</v>
      </c>
      <c r="E6" s="47" t="str">
        <f>'Mk Ak7'!E6</f>
        <v>CB</v>
      </c>
      <c r="F6" s="44">
        <f>'Mk Ak7'!M6</f>
        <v>9.399999999999999</v>
      </c>
      <c r="G6" s="44">
        <v>8.9</v>
      </c>
      <c r="H6" s="45">
        <v>9.3</v>
      </c>
      <c r="I6" s="51">
        <f t="shared" si="0"/>
        <v>9.100000000000001</v>
      </c>
      <c r="J6" s="46" t="s">
        <v>83</v>
      </c>
    </row>
    <row r="7" spans="1:10" ht="19.5" customHeight="1">
      <c r="A7" s="48">
        <f>'Mk Ak7'!A20</f>
        <v>16</v>
      </c>
      <c r="B7" s="47" t="str">
        <f>'Mk Ak7'!B20</f>
        <v>Ak 7</v>
      </c>
      <c r="C7" s="49" t="str">
        <f>'Mk Ak7'!C20</f>
        <v>Tobias Lawrenz</v>
      </c>
      <c r="D7" s="47" t="str">
        <f>'Mk Ak7'!D20</f>
        <v>24.11.2008</v>
      </c>
      <c r="E7" s="47" t="str">
        <f>'Mk Ak7'!E20</f>
        <v>FF</v>
      </c>
      <c r="F7" s="44">
        <f>'Mk Ak7'!M20</f>
        <v>8.925</v>
      </c>
      <c r="G7" s="44">
        <v>9.1</v>
      </c>
      <c r="H7" s="45">
        <v>9</v>
      </c>
      <c r="I7" s="51">
        <f t="shared" si="0"/>
        <v>9.05</v>
      </c>
      <c r="J7" s="46" t="s">
        <v>84</v>
      </c>
    </row>
    <row r="8" spans="1:10" ht="19.5" customHeight="1">
      <c r="A8" s="48">
        <f>'Mk Ak7'!A17</f>
        <v>13</v>
      </c>
      <c r="B8" s="47" t="str">
        <f>'Mk Ak7'!B17</f>
        <v>Ak 7</v>
      </c>
      <c r="C8" s="49" t="str">
        <f>'Mk Ak7'!C17</f>
        <v>Fynn Linus Fahrland</v>
      </c>
      <c r="D8" s="47" t="str">
        <f>'Mk Ak7'!D17</f>
        <v>09.01.2009</v>
      </c>
      <c r="E8" s="47" t="str">
        <f>'Mk Ak7'!E17</f>
        <v>PO</v>
      </c>
      <c r="F8" s="44">
        <f>'Mk Ak7'!M17</f>
        <v>9</v>
      </c>
      <c r="G8" s="44">
        <v>9.1</v>
      </c>
      <c r="H8" s="45">
        <v>7</v>
      </c>
      <c r="I8" s="51">
        <f t="shared" si="0"/>
        <v>8.05</v>
      </c>
      <c r="J8" s="46" t="s">
        <v>85</v>
      </c>
    </row>
    <row r="9" spans="1:10" ht="19.5" customHeight="1">
      <c r="A9" s="48">
        <f>'Mk Ak7'!A8</f>
        <v>4</v>
      </c>
      <c r="B9" s="47" t="str">
        <f>'Mk Ak7'!B8</f>
        <v>Ak 7</v>
      </c>
      <c r="C9" s="49" t="str">
        <f>'Mk Ak7'!C8</f>
        <v>Tawa Mateo Zilinski</v>
      </c>
      <c r="D9" s="47" t="str">
        <f>'Mk Ak7'!D8</f>
        <v>23.05.2009</v>
      </c>
      <c r="E9" s="47" t="str">
        <f>'Mk Ak7'!E8</f>
        <v>PO</v>
      </c>
      <c r="F9" s="44">
        <f>'Mk Ak7'!M8</f>
        <v>8.95</v>
      </c>
      <c r="G9" s="44">
        <v>8.6</v>
      </c>
      <c r="H9" s="45">
        <v>7.5</v>
      </c>
      <c r="I9" s="51">
        <f t="shared" si="0"/>
        <v>8.05</v>
      </c>
      <c r="J9" s="46" t="s">
        <v>85</v>
      </c>
    </row>
    <row r="10" spans="1:10" ht="19.5" customHeight="1">
      <c r="A10" s="48">
        <f>'Mk Ak7'!A9</f>
        <v>5</v>
      </c>
      <c r="B10" s="47" t="str">
        <f>'Mk Ak7'!B9</f>
        <v>Ak 7</v>
      </c>
      <c r="C10" s="49" t="str">
        <f>'Mk Ak7'!C9</f>
        <v>Noah Mähnert</v>
      </c>
      <c r="D10" s="47" t="str">
        <f>'Mk Ak7'!D9</f>
        <v>03.06.2008</v>
      </c>
      <c r="E10" s="47" t="str">
        <f>'Mk Ak7'!E9</f>
        <v>SB</v>
      </c>
      <c r="F10" s="44">
        <f>'Mk Ak7'!M9</f>
        <v>8.75</v>
      </c>
      <c r="G10" s="44">
        <v>8.8</v>
      </c>
      <c r="H10" s="45">
        <v>7.3</v>
      </c>
      <c r="I10" s="51">
        <f t="shared" si="0"/>
        <v>8.05</v>
      </c>
      <c r="J10" s="46" t="s">
        <v>85</v>
      </c>
    </row>
    <row r="11" spans="1:10" ht="19.5" customHeight="1">
      <c r="A11" s="18">
        <f>'Mk Ak7'!A16</f>
        <v>12</v>
      </c>
      <c r="B11" s="12" t="str">
        <f>'Mk Ak7'!B16</f>
        <v>Ak 7</v>
      </c>
      <c r="C11" s="21" t="str">
        <f>'Mk Ak7'!C16</f>
        <v>Elias Rosenberger</v>
      </c>
      <c r="D11" s="12" t="str">
        <f>'Mk Ak7'!D16</f>
        <v>16.08.2009</v>
      </c>
      <c r="E11" s="12" t="str">
        <f>'Mk Ak7'!E16</f>
        <v>FS</v>
      </c>
      <c r="F11" s="29">
        <f>'Mk Ak7'!M16</f>
        <v>8.65</v>
      </c>
      <c r="G11" s="29"/>
      <c r="H11" s="26"/>
      <c r="I11" s="50">
        <f t="shared" si="0"/>
        <v>0</v>
      </c>
      <c r="J11" s="30"/>
    </row>
    <row r="12" spans="1:10" ht="19.5" customHeight="1">
      <c r="A12" s="18">
        <f>'Mk Ak7'!A7</f>
        <v>3</v>
      </c>
      <c r="B12" s="12" t="str">
        <f>'Mk Ak7'!B7</f>
        <v>Ak 7</v>
      </c>
      <c r="C12" s="21" t="str">
        <f>'Mk Ak7'!C7</f>
        <v>Yari Valentin Schemel</v>
      </c>
      <c r="D12" s="12" t="str">
        <f>'Mk Ak7'!D7</f>
        <v>28.01.2009</v>
      </c>
      <c r="E12" s="12" t="str">
        <f>'Mk Ak7'!E7</f>
        <v>PO</v>
      </c>
      <c r="F12" s="29">
        <f>'Mk Ak7'!M7</f>
        <v>8.649999999999999</v>
      </c>
      <c r="G12" s="29"/>
      <c r="H12" s="26"/>
      <c r="I12" s="50">
        <f t="shared" si="0"/>
        <v>0</v>
      </c>
      <c r="J12" s="30"/>
    </row>
    <row r="13" spans="1:10" ht="19.5" customHeight="1">
      <c r="A13" s="18">
        <f>'Mk Ak7'!A10</f>
        <v>6</v>
      </c>
      <c r="B13" s="12" t="str">
        <f>'Mk Ak7'!B10</f>
        <v>Ak 7</v>
      </c>
      <c r="C13" s="21" t="str">
        <f>'Mk Ak7'!C10</f>
        <v>Theodor Wilke</v>
      </c>
      <c r="D13" s="12" t="str">
        <f>'Mk Ak7'!D10</f>
        <v>11.11.2009</v>
      </c>
      <c r="E13" s="12" t="str">
        <f>'Mk Ak7'!E10</f>
        <v>SB</v>
      </c>
      <c r="F13" s="29">
        <f>'Mk Ak7'!M10</f>
        <v>8.4</v>
      </c>
      <c r="G13" s="29"/>
      <c r="H13" s="26"/>
      <c r="I13" s="50">
        <f t="shared" si="0"/>
        <v>0</v>
      </c>
      <c r="J13" s="30"/>
    </row>
    <row r="14" spans="1:10" ht="19.5" customHeight="1">
      <c r="A14" s="18">
        <f>'Mk Ak7'!A25</f>
        <v>21</v>
      </c>
      <c r="B14" s="12" t="str">
        <f>'Mk Ak7'!B25</f>
        <v>Ak 7</v>
      </c>
      <c r="C14" s="21" t="str">
        <f>'Mk Ak7'!C25</f>
        <v>Jannik Roggenbuck</v>
      </c>
      <c r="D14" s="12" t="str">
        <f>'Mk Ak7'!D25</f>
        <v>11.06.2009</v>
      </c>
      <c r="E14" s="12" t="str">
        <f>'Mk Ak7'!E25</f>
        <v>SB</v>
      </c>
      <c r="F14" s="29">
        <f>'Mk Ak7'!M25</f>
        <v>8.35</v>
      </c>
      <c r="G14" s="29"/>
      <c r="H14" s="26"/>
      <c r="I14" s="50">
        <f t="shared" si="0"/>
        <v>0</v>
      </c>
      <c r="J14" s="30"/>
    </row>
    <row r="15" spans="1:10" ht="19.5" customHeight="1">
      <c r="A15" s="18">
        <f>'Mk Ak7'!A11</f>
        <v>7</v>
      </c>
      <c r="B15" s="12" t="str">
        <f>'Mk Ak7'!B11</f>
        <v>Ak 7</v>
      </c>
      <c r="C15" s="21" t="str">
        <f>'Mk Ak7'!C11</f>
        <v>Jonas Noack</v>
      </c>
      <c r="D15" s="12" t="str">
        <f>'Mk Ak7'!D11</f>
        <v>16.03.2009</v>
      </c>
      <c r="E15" s="12" t="str">
        <f>'Mk Ak7'!E11</f>
        <v>CB</v>
      </c>
      <c r="F15" s="29">
        <f>'Mk Ak7'!M11</f>
        <v>8.3</v>
      </c>
      <c r="G15" s="29"/>
      <c r="H15" s="26"/>
      <c r="I15" s="50">
        <f t="shared" si="0"/>
        <v>0</v>
      </c>
      <c r="J15" s="30"/>
    </row>
    <row r="16" spans="1:10" ht="19.5" customHeight="1">
      <c r="A16" s="18">
        <f>'Mk Ak7'!A13</f>
        <v>9</v>
      </c>
      <c r="B16" s="12" t="str">
        <f>'Mk Ak7'!B13</f>
        <v>Ak 7</v>
      </c>
      <c r="C16" s="21" t="str">
        <f>'Mk Ak7'!C13</f>
        <v>Leo Adrian Ortmann</v>
      </c>
      <c r="D16" s="12" t="str">
        <f>'Mk Ak7'!D13</f>
        <v>09.03.2009</v>
      </c>
      <c r="E16" s="12" t="str">
        <f>'Mk Ak7'!E13</f>
        <v>FO</v>
      </c>
      <c r="F16" s="29">
        <f>'Mk Ak7'!M13</f>
        <v>8.25</v>
      </c>
      <c r="G16" s="29"/>
      <c r="H16" s="26"/>
      <c r="I16" s="50">
        <f t="shared" si="0"/>
        <v>0</v>
      </c>
      <c r="J16" s="30"/>
    </row>
    <row r="17" spans="1:10" ht="19.5" customHeight="1">
      <c r="A17" s="18">
        <f>'Mk Ak7'!A21</f>
        <v>17</v>
      </c>
      <c r="B17" s="12" t="str">
        <f>'Mk Ak7'!B21</f>
        <v>Ak 7</v>
      </c>
      <c r="C17" s="21" t="str">
        <f>'Mk Ak7'!C21</f>
        <v>Janne Spörl</v>
      </c>
      <c r="D17" s="12" t="str">
        <f>'Mk Ak7'!D21</f>
        <v>27.07.2009</v>
      </c>
      <c r="E17" s="12" t="str">
        <f>'Mk Ak7'!E21</f>
        <v>CB</v>
      </c>
      <c r="F17" s="29">
        <f>'Mk Ak7'!M21</f>
        <v>8.1</v>
      </c>
      <c r="G17" s="29"/>
      <c r="H17" s="26"/>
      <c r="I17" s="50">
        <f t="shared" si="0"/>
        <v>0</v>
      </c>
      <c r="J17" s="30"/>
    </row>
    <row r="18" spans="1:10" ht="19.5" customHeight="1">
      <c r="A18" s="18">
        <f>'Mk Ak7'!A12</f>
        <v>8</v>
      </c>
      <c r="B18" s="12" t="str">
        <f>'Mk Ak7'!B12</f>
        <v>Ak 7</v>
      </c>
      <c r="C18" s="21" t="str">
        <f>'Mk Ak7'!C12</f>
        <v>Marvin Piorko</v>
      </c>
      <c r="D18" s="12" t="str">
        <f>'Mk Ak7'!D12</f>
        <v>26.06.2009</v>
      </c>
      <c r="E18" s="12" t="str">
        <f>'Mk Ak7'!E12</f>
        <v>CB</v>
      </c>
      <c r="F18" s="29">
        <f>'Mk Ak7'!M12</f>
        <v>8.05</v>
      </c>
      <c r="G18" s="29"/>
      <c r="H18" s="26"/>
      <c r="I18" s="50">
        <f t="shared" si="0"/>
        <v>0</v>
      </c>
      <c r="J18" s="30"/>
    </row>
    <row r="19" spans="1:10" ht="19.5" customHeight="1">
      <c r="A19" s="18">
        <f>'Mk Ak7'!A23</f>
        <v>19</v>
      </c>
      <c r="B19" s="12" t="str">
        <f>'Mk Ak7'!B23</f>
        <v>Ak 7</v>
      </c>
      <c r="C19" s="21" t="str">
        <f>'Mk Ak7'!C23</f>
        <v>Deniz Kruber</v>
      </c>
      <c r="D19" s="12" t="str">
        <f>'Mk Ak7'!D23</f>
        <v>21.02.2009</v>
      </c>
      <c r="E19" s="12" t="str">
        <f>'Mk Ak7'!E23</f>
        <v>SB</v>
      </c>
      <c r="F19" s="29">
        <f>'Mk Ak7'!M23</f>
        <v>8</v>
      </c>
      <c r="G19" s="29"/>
      <c r="H19" s="26"/>
      <c r="I19" s="50">
        <f t="shared" si="0"/>
        <v>0</v>
      </c>
      <c r="J19" s="30"/>
    </row>
    <row r="20" spans="1:10" ht="19.5" customHeight="1">
      <c r="A20" s="18">
        <f>'Mk Ak7'!A14</f>
        <v>10</v>
      </c>
      <c r="B20" s="12" t="str">
        <f>'Mk Ak7'!B14</f>
        <v>Ak 7</v>
      </c>
      <c r="C20" s="21" t="str">
        <f>'Mk Ak7'!C14</f>
        <v>Ben Lehmann</v>
      </c>
      <c r="D20" s="12" t="str">
        <f>'Mk Ak7'!D14</f>
        <v>20.01.2009</v>
      </c>
      <c r="E20" s="12" t="str">
        <f>'Mk Ak7'!E14</f>
        <v>FF</v>
      </c>
      <c r="F20" s="29">
        <f>'Mk Ak7'!M14</f>
        <v>7.949999999999999</v>
      </c>
      <c r="G20" s="29"/>
      <c r="H20" s="26"/>
      <c r="I20" s="50">
        <f t="shared" si="0"/>
        <v>0</v>
      </c>
      <c r="J20" s="30"/>
    </row>
    <row r="21" spans="1:10" ht="19.5" customHeight="1">
      <c r="A21" s="18">
        <f>'Mk Ak7'!A24</f>
        <v>20</v>
      </c>
      <c r="B21" s="12" t="str">
        <f>'Mk Ak7'!B24</f>
        <v>Ak 7</v>
      </c>
      <c r="C21" s="21" t="str">
        <f>'Mk Ak7'!C24</f>
        <v>Yves Noel Hannes</v>
      </c>
      <c r="D21" s="12" t="str">
        <f>'Mk Ak7'!D24</f>
        <v>14.09.2009</v>
      </c>
      <c r="E21" s="12" t="str">
        <f>'Mk Ak7'!E24</f>
        <v>CB</v>
      </c>
      <c r="F21" s="29">
        <f>'Mk Ak7'!M24</f>
        <v>7.9</v>
      </c>
      <c r="G21" s="29"/>
      <c r="H21" s="26"/>
      <c r="I21" s="50">
        <f t="shared" si="0"/>
        <v>0</v>
      </c>
      <c r="J21" s="30"/>
    </row>
    <row r="22" spans="1:10" ht="19.5" customHeight="1">
      <c r="A22" s="18">
        <f>'Mk Ak7'!A27</f>
        <v>23</v>
      </c>
      <c r="B22" s="12" t="str">
        <f>'Mk Ak7'!B27</f>
        <v>Ak 7</v>
      </c>
      <c r="C22" s="21" t="str">
        <f>'Mk Ak7'!C27</f>
        <v>Julius Nowack</v>
      </c>
      <c r="D22" s="12" t="str">
        <f>'Mk Ak7'!D27</f>
        <v>02.02.2009</v>
      </c>
      <c r="E22" s="12" t="str">
        <f>'Mk Ak7'!E27</f>
        <v>FF</v>
      </c>
      <c r="F22" s="29">
        <f>'Mk Ak7'!M27</f>
        <v>7.9</v>
      </c>
      <c r="G22" s="29"/>
      <c r="H22" s="26"/>
      <c r="I22" s="50">
        <f t="shared" si="0"/>
        <v>0</v>
      </c>
      <c r="J22" s="30"/>
    </row>
    <row r="23" spans="1:10" ht="19.5" customHeight="1">
      <c r="A23" s="18">
        <f>'Mk Ak7'!A19</f>
        <v>15</v>
      </c>
      <c r="B23" s="12" t="str">
        <f>'Mk Ak7'!B19</f>
        <v>Ak 7</v>
      </c>
      <c r="C23" s="21" t="str">
        <f>'Mk Ak7'!C19</f>
        <v>Röttges Gregory</v>
      </c>
      <c r="D23" s="12" t="str">
        <f>'Mk Ak7'!D19</f>
        <v>20.03.2009</v>
      </c>
      <c r="E23" s="12" t="str">
        <f>'Mk Ak7'!E19</f>
        <v>PO</v>
      </c>
      <c r="F23" s="29">
        <f>'Mk Ak7'!M19</f>
        <v>7.800000000000001</v>
      </c>
      <c r="G23" s="29"/>
      <c r="H23" s="26"/>
      <c r="I23" s="50">
        <f t="shared" si="0"/>
        <v>0</v>
      </c>
      <c r="J23" s="30"/>
    </row>
    <row r="24" spans="1:10" ht="19.5" customHeight="1">
      <c r="A24" s="18">
        <f>'Mk Ak7'!A15</f>
        <v>11</v>
      </c>
      <c r="B24" s="12" t="str">
        <f>'Mk Ak7'!B15</f>
        <v>Ak 7</v>
      </c>
      <c r="C24" s="21" t="str">
        <f>'Mk Ak7'!C15</f>
        <v>Alimkhan Khantamirov</v>
      </c>
      <c r="D24" s="12" t="str">
        <f>'Mk Ak7'!D15</f>
        <v>14.07.2009</v>
      </c>
      <c r="E24" s="12" t="str">
        <f>'Mk Ak7'!E15</f>
        <v>FO</v>
      </c>
      <c r="F24" s="29">
        <f>'Mk Ak7'!M15</f>
        <v>7.75</v>
      </c>
      <c r="G24" s="29"/>
      <c r="H24" s="26"/>
      <c r="I24" s="50">
        <f t="shared" si="0"/>
        <v>0</v>
      </c>
      <c r="J24" s="30"/>
    </row>
    <row r="25" spans="1:10" ht="19.5" customHeight="1">
      <c r="A25" s="18">
        <f>'Mk Ak7'!A22</f>
        <v>18</v>
      </c>
      <c r="B25" s="12" t="str">
        <f>'Mk Ak7'!B22</f>
        <v>Ak 7</v>
      </c>
      <c r="C25" s="21" t="str">
        <f>'Mk Ak7'!C22</f>
        <v>Moritz Nobis</v>
      </c>
      <c r="D25" s="12" t="str">
        <f>'Mk Ak7'!D22</f>
        <v>15.12.2008</v>
      </c>
      <c r="E25" s="12" t="str">
        <f>'Mk Ak7'!E22</f>
        <v>CB</v>
      </c>
      <c r="F25" s="29">
        <f>'Mk Ak7'!M22</f>
        <v>7.75</v>
      </c>
      <c r="G25" s="29"/>
      <c r="H25" s="26"/>
      <c r="I25" s="50">
        <f t="shared" si="0"/>
        <v>0</v>
      </c>
      <c r="J25" s="30"/>
    </row>
    <row r="26" spans="1:10" ht="19.5" customHeight="1">
      <c r="A26" s="18">
        <f>'Mk Ak7'!A26</f>
        <v>22</v>
      </c>
      <c r="B26" s="12" t="str">
        <f>'Mk Ak7'!B26</f>
        <v>Ak 7</v>
      </c>
      <c r="C26" s="21" t="str">
        <f>'Mk Ak7'!C26</f>
        <v>Janosch Timotheus Kunze</v>
      </c>
      <c r="D26" s="12" t="str">
        <f>'Mk Ak7'!D26</f>
        <v>12.02.2010</v>
      </c>
      <c r="E26" s="12" t="str">
        <f>'Mk Ak7'!E26</f>
        <v>FO</v>
      </c>
      <c r="F26" s="29">
        <f>'Mk Ak7'!M26</f>
        <v>7.3</v>
      </c>
      <c r="G26" s="29"/>
      <c r="H26" s="26"/>
      <c r="I26" s="50">
        <f t="shared" si="0"/>
        <v>0</v>
      </c>
      <c r="J26" s="30"/>
    </row>
    <row r="27" spans="1:10" ht="19.5" customHeight="1">
      <c r="A27" s="18">
        <f>'Mk Ak7'!A18</f>
        <v>14</v>
      </c>
      <c r="B27" s="12" t="str">
        <f>'Mk Ak7'!B18</f>
        <v>Ak 7</v>
      </c>
      <c r="C27" s="21" t="str">
        <f>'Mk Ak7'!C18</f>
        <v>Antonio Mielke</v>
      </c>
      <c r="D27" s="12" t="str">
        <f>'Mk Ak7'!D18</f>
        <v>10.07.2009</v>
      </c>
      <c r="E27" s="12" t="str">
        <f>'Mk Ak7'!E18</f>
        <v>CB</v>
      </c>
      <c r="F27" s="29">
        <f>'Mk Ak7'!M18</f>
        <v>7.15</v>
      </c>
      <c r="G27" s="29"/>
      <c r="H27" s="26"/>
      <c r="I27" s="50">
        <f t="shared" si="0"/>
        <v>0</v>
      </c>
      <c r="J27" s="30"/>
    </row>
    <row r="28" spans="1:10" ht="24.75" customHeight="1">
      <c r="A28" s="18">
        <f>'Mk Ak7'!A28</f>
        <v>24</v>
      </c>
      <c r="B28" s="12" t="str">
        <f>'Mk Ak7'!B28</f>
        <v>Ak 7</v>
      </c>
      <c r="C28" s="21" t="str">
        <f>'Mk Ak7'!C28</f>
        <v>Justus Handrek</v>
      </c>
      <c r="D28" s="12" t="str">
        <f>'Mk Ak7'!D28</f>
        <v>07.07.2009</v>
      </c>
      <c r="E28" s="12" t="str">
        <f>'Mk Ak7'!E28</f>
        <v>CB</v>
      </c>
      <c r="F28" s="29">
        <f>'Mk Ak7'!M28</f>
        <v>0</v>
      </c>
      <c r="G28" s="29"/>
      <c r="H28" s="26"/>
      <c r="I28" s="50">
        <f t="shared" si="0"/>
        <v>0</v>
      </c>
      <c r="J28" s="30"/>
    </row>
    <row r="29" spans="1:10" ht="19.5" customHeight="1">
      <c r="A29" s="18">
        <f>'Mk Ak7'!A29</f>
        <v>25</v>
      </c>
      <c r="B29" s="12" t="str">
        <f>'Mk Ak7'!B29</f>
        <v>Ak 7</v>
      </c>
      <c r="C29" s="21" t="str">
        <f>'Mk Ak7'!C29</f>
        <v>Elyas Nabi</v>
      </c>
      <c r="D29" s="12" t="str">
        <f>'Mk Ak7'!D29</f>
        <v>08.03.2009</v>
      </c>
      <c r="E29" s="12" t="str">
        <f>'Mk Ak7'!E29</f>
        <v>PO</v>
      </c>
      <c r="F29" s="29">
        <f>'Mk Ak7'!M29</f>
        <v>0</v>
      </c>
      <c r="G29" s="29"/>
      <c r="H29" s="26"/>
      <c r="I29" s="50">
        <f t="shared" si="0"/>
        <v>0</v>
      </c>
      <c r="J29" s="30"/>
    </row>
    <row r="30" spans="3:9" ht="15">
      <c r="C30" s="19"/>
      <c r="D30" s="9"/>
      <c r="E30" s="9"/>
      <c r="F30" s="9"/>
      <c r="G30" s="9"/>
      <c r="H30" s="9"/>
      <c r="I30" s="9"/>
    </row>
    <row r="31" spans="3:9" ht="15">
      <c r="C31" s="19"/>
      <c r="D31" s="9"/>
      <c r="E31" s="9"/>
      <c r="F31" s="9"/>
      <c r="G31" s="9"/>
      <c r="H31" s="9"/>
      <c r="I31" s="9"/>
    </row>
    <row r="32" spans="3:9" ht="15">
      <c r="C32" s="19"/>
      <c r="D32" s="9"/>
      <c r="E32" s="9"/>
      <c r="F32" s="9"/>
      <c r="G32" s="9"/>
      <c r="H32" s="9"/>
      <c r="I32" s="9"/>
    </row>
  </sheetData>
  <sheetProtection/>
  <autoFilter ref="A4:J29">
    <sortState ref="A5:J32">
      <sortCondition descending="1" sortBy="value" ref="I5:I32"/>
    </sortState>
  </autoFilter>
  <printOptions/>
  <pageMargins left="0.11811023622047245" right="0.11811023622047245" top="0.1968503937007874" bottom="0.03937007874015748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H8" sqref="H8"/>
    </sheetView>
  </sheetViews>
  <sheetFormatPr defaultColWidth="11.421875" defaultRowHeight="15"/>
  <cols>
    <col min="1" max="1" width="3.57421875" style="8" customWidth="1"/>
    <col min="2" max="2" width="5.00390625" style="8" customWidth="1"/>
    <col min="3" max="3" width="22.8515625" style="22" customWidth="1"/>
    <col min="4" max="4" width="11.421875" style="8" customWidth="1"/>
    <col min="5" max="5" width="5.57421875" style="8" customWidth="1"/>
    <col min="6" max="6" width="8.8515625" style="8" customWidth="1"/>
    <col min="7" max="8" width="11.421875" style="8" customWidth="1"/>
  </cols>
  <sheetData>
    <row r="1" spans="1:9" ht="15">
      <c r="A1" s="9"/>
      <c r="B1" s="9"/>
      <c r="C1" s="13" t="s">
        <v>49</v>
      </c>
      <c r="D1" s="9"/>
      <c r="E1" s="9"/>
      <c r="F1" s="9" t="s">
        <v>17</v>
      </c>
      <c r="G1" s="9"/>
      <c r="H1" s="9"/>
      <c r="I1" s="3"/>
    </row>
    <row r="2" spans="1:9" ht="15">
      <c r="A2" s="9"/>
      <c r="B2" s="9"/>
      <c r="C2" s="19"/>
      <c r="D2" s="9"/>
      <c r="E2" s="9"/>
      <c r="F2" s="9"/>
      <c r="G2" s="9"/>
      <c r="H2" s="9"/>
      <c r="I2" s="3"/>
    </row>
    <row r="3" spans="1:9" ht="15">
      <c r="A3" s="9"/>
      <c r="B3" s="9"/>
      <c r="C3" s="19"/>
      <c r="D3" s="9"/>
      <c r="E3" s="9"/>
      <c r="F3" s="9"/>
      <c r="G3" s="9"/>
      <c r="H3" s="9"/>
      <c r="I3" s="3"/>
    </row>
    <row r="4" spans="1:9" ht="19.5" customHeight="1">
      <c r="A4" s="10"/>
      <c r="B4" s="10"/>
      <c r="C4" s="20" t="s">
        <v>0</v>
      </c>
      <c r="D4" s="10" t="s">
        <v>9</v>
      </c>
      <c r="E4" s="10"/>
      <c r="F4" s="10" t="s">
        <v>5</v>
      </c>
      <c r="G4" s="10" t="s">
        <v>18</v>
      </c>
      <c r="H4" s="10" t="s">
        <v>8</v>
      </c>
      <c r="I4" s="3"/>
    </row>
    <row r="5" spans="1:9" ht="19.5" customHeight="1">
      <c r="A5" s="48">
        <f>'Mk Ak7'!A5</f>
        <v>1</v>
      </c>
      <c r="B5" s="47" t="str">
        <f>'Mk Ak7'!B5</f>
        <v>Ak 7</v>
      </c>
      <c r="C5" s="49" t="str">
        <f>'Mk Ak7'!C5</f>
        <v>Ignat Iwantschenko</v>
      </c>
      <c r="D5" s="47" t="str">
        <f>'Mk Ak7'!D5</f>
        <v>21.10.2008</v>
      </c>
      <c r="E5" s="47" t="str">
        <f>'Mk Ak7'!E5</f>
        <v>FS</v>
      </c>
      <c r="F5" s="44">
        <f>'Mk Ak7'!N5</f>
        <v>8.4</v>
      </c>
      <c r="G5" s="45">
        <v>9.1</v>
      </c>
      <c r="H5" s="45" t="s">
        <v>82</v>
      </c>
      <c r="I5" s="3"/>
    </row>
    <row r="6" spans="1:9" ht="19.5" customHeight="1">
      <c r="A6" s="48">
        <f>'Mk Ak7'!A9</f>
        <v>5</v>
      </c>
      <c r="B6" s="47" t="str">
        <f>'Mk Ak7'!B9</f>
        <v>Ak 7</v>
      </c>
      <c r="C6" s="49" t="str">
        <f>'Mk Ak7'!C9</f>
        <v>Noah Mähnert</v>
      </c>
      <c r="D6" s="47" t="str">
        <f>'Mk Ak7'!D9</f>
        <v>03.06.2008</v>
      </c>
      <c r="E6" s="47" t="str">
        <f>'Mk Ak7'!E9</f>
        <v>SB</v>
      </c>
      <c r="F6" s="44">
        <f>'Mk Ak7'!N9</f>
        <v>8.6</v>
      </c>
      <c r="G6" s="45">
        <v>8.8</v>
      </c>
      <c r="H6" s="45" t="s">
        <v>83</v>
      </c>
      <c r="I6" s="3"/>
    </row>
    <row r="7" spans="1:9" ht="19.5" customHeight="1">
      <c r="A7" s="48">
        <f>'Mk Ak7'!A15</f>
        <v>11</v>
      </c>
      <c r="B7" s="47" t="str">
        <f>'Mk Ak7'!B15</f>
        <v>Ak 7</v>
      </c>
      <c r="C7" s="49" t="str">
        <f>'Mk Ak7'!C15</f>
        <v>Alimkhan Khantamirov</v>
      </c>
      <c r="D7" s="47" t="str">
        <f>'Mk Ak7'!D15</f>
        <v>14.07.2009</v>
      </c>
      <c r="E7" s="47" t="str">
        <f>'Mk Ak7'!E15</f>
        <v>FO</v>
      </c>
      <c r="F7" s="44">
        <f>'Mk Ak7'!N15</f>
        <v>8.1</v>
      </c>
      <c r="G7" s="45">
        <v>8.8</v>
      </c>
      <c r="H7" s="45" t="s">
        <v>83</v>
      </c>
      <c r="I7" s="3"/>
    </row>
    <row r="8" spans="1:9" ht="19.5" customHeight="1">
      <c r="A8" s="48">
        <f>'Mk Ak7'!A7</f>
        <v>3</v>
      </c>
      <c r="B8" s="47" t="str">
        <f>'Mk Ak7'!B7</f>
        <v>Ak 7</v>
      </c>
      <c r="C8" s="49" t="str">
        <f>'Mk Ak7'!C7</f>
        <v>Yari Valentin Schemel</v>
      </c>
      <c r="D8" s="47" t="str">
        <f>'Mk Ak7'!D7</f>
        <v>28.01.2009</v>
      </c>
      <c r="E8" s="47" t="str">
        <f>'Mk Ak7'!E7</f>
        <v>PO</v>
      </c>
      <c r="F8" s="44">
        <f>'Mk Ak7'!N7</f>
        <v>8.3</v>
      </c>
      <c r="G8" s="45">
        <v>8.7</v>
      </c>
      <c r="H8" s="45" t="s">
        <v>85</v>
      </c>
      <c r="I8" s="3"/>
    </row>
    <row r="9" spans="1:9" ht="19.5" customHeight="1">
      <c r="A9" s="48">
        <f>'Mk Ak7'!A10</f>
        <v>6</v>
      </c>
      <c r="B9" s="47" t="str">
        <f>'Mk Ak7'!B10</f>
        <v>Ak 7</v>
      </c>
      <c r="C9" s="49" t="str">
        <f>'Mk Ak7'!C10</f>
        <v>Theodor Wilke</v>
      </c>
      <c r="D9" s="47" t="str">
        <f>'Mk Ak7'!D10</f>
        <v>11.11.2009</v>
      </c>
      <c r="E9" s="47" t="str">
        <f>'Mk Ak7'!E10</f>
        <v>SB</v>
      </c>
      <c r="F9" s="44">
        <f>'Mk Ak7'!N10</f>
        <v>8.1</v>
      </c>
      <c r="G9" s="45">
        <v>8.6</v>
      </c>
      <c r="H9" s="45" t="s">
        <v>86</v>
      </c>
      <c r="I9" s="3"/>
    </row>
    <row r="10" spans="1:9" ht="19.5" customHeight="1">
      <c r="A10" s="48">
        <f>'Mk Ak7'!A13</f>
        <v>9</v>
      </c>
      <c r="B10" s="47" t="str">
        <f>'Mk Ak7'!B13</f>
        <v>Ak 7</v>
      </c>
      <c r="C10" s="49" t="str">
        <f>'Mk Ak7'!C13</f>
        <v>Leo Adrian Ortmann</v>
      </c>
      <c r="D10" s="47" t="str">
        <f>'Mk Ak7'!D13</f>
        <v>09.03.2009</v>
      </c>
      <c r="E10" s="47" t="str">
        <f>'Mk Ak7'!E13</f>
        <v>FO</v>
      </c>
      <c r="F10" s="44">
        <f>'Mk Ak7'!N13</f>
        <v>8.2</v>
      </c>
      <c r="G10" s="45">
        <v>8</v>
      </c>
      <c r="H10" s="45" t="s">
        <v>87</v>
      </c>
      <c r="I10" s="3"/>
    </row>
    <row r="11" spans="1:9" ht="19.5" customHeight="1">
      <c r="A11" s="18">
        <f>'Mk Ak7'!A11</f>
        <v>7</v>
      </c>
      <c r="B11" s="12" t="str">
        <f>'Mk Ak7'!B11</f>
        <v>Ak 7</v>
      </c>
      <c r="C11" s="21" t="str">
        <f>'Mk Ak7'!C11</f>
        <v>Jonas Noack</v>
      </c>
      <c r="D11" s="12" t="str">
        <f>'Mk Ak7'!D11</f>
        <v>16.03.2009</v>
      </c>
      <c r="E11" s="12" t="str">
        <f>'Mk Ak7'!E11</f>
        <v>CB</v>
      </c>
      <c r="F11" s="29">
        <f>'Mk Ak7'!N11</f>
        <v>7.9</v>
      </c>
      <c r="G11" s="26"/>
      <c r="H11" s="26"/>
      <c r="I11" s="3"/>
    </row>
    <row r="12" spans="1:9" ht="19.5" customHeight="1">
      <c r="A12" s="18">
        <f>'Mk Ak7'!A8</f>
        <v>4</v>
      </c>
      <c r="B12" s="12" t="str">
        <f>'Mk Ak7'!B8</f>
        <v>Ak 7</v>
      </c>
      <c r="C12" s="21" t="str">
        <f>'Mk Ak7'!C8</f>
        <v>Tawa Mateo Zilinski</v>
      </c>
      <c r="D12" s="12" t="str">
        <f>'Mk Ak7'!D8</f>
        <v>23.05.2009</v>
      </c>
      <c r="E12" s="12" t="str">
        <f>'Mk Ak7'!E8</f>
        <v>PO</v>
      </c>
      <c r="F12" s="29">
        <f>'Mk Ak7'!N8</f>
        <v>7.8</v>
      </c>
      <c r="G12" s="26"/>
      <c r="H12" s="26"/>
      <c r="I12" s="3"/>
    </row>
    <row r="13" spans="1:9" ht="19.5" customHeight="1">
      <c r="A13" s="18">
        <f>'Mk Ak7'!A12</f>
        <v>8</v>
      </c>
      <c r="B13" s="12" t="str">
        <f>'Mk Ak7'!B12</f>
        <v>Ak 7</v>
      </c>
      <c r="C13" s="21" t="str">
        <f>'Mk Ak7'!C12</f>
        <v>Marvin Piorko</v>
      </c>
      <c r="D13" s="12" t="str">
        <f>'Mk Ak7'!D12</f>
        <v>26.06.2009</v>
      </c>
      <c r="E13" s="12" t="str">
        <f>'Mk Ak7'!E12</f>
        <v>CB</v>
      </c>
      <c r="F13" s="29">
        <f>'Mk Ak7'!N12</f>
        <v>7.8</v>
      </c>
      <c r="G13" s="26"/>
      <c r="H13" s="26"/>
      <c r="I13" s="3"/>
    </row>
    <row r="14" spans="1:9" ht="19.5" customHeight="1">
      <c r="A14" s="18">
        <f>'Mk Ak7'!A6</f>
        <v>2</v>
      </c>
      <c r="B14" s="12" t="str">
        <f>'Mk Ak7'!B6</f>
        <v>Ak 7</v>
      </c>
      <c r="C14" s="21" t="str">
        <f>'Mk Ak7'!C6</f>
        <v>John Heine</v>
      </c>
      <c r="D14" s="12" t="str">
        <f>'Mk Ak7'!D6</f>
        <v>16.01.2009</v>
      </c>
      <c r="E14" s="12" t="str">
        <f>'Mk Ak7'!E6</f>
        <v>CB</v>
      </c>
      <c r="F14" s="29">
        <f>'Mk Ak7'!N6</f>
        <v>7.6</v>
      </c>
      <c r="G14" s="26"/>
      <c r="H14" s="26"/>
      <c r="I14" s="3"/>
    </row>
    <row r="15" spans="1:9" ht="19.5" customHeight="1">
      <c r="A15" s="18">
        <f>'Mk Ak7'!A20</f>
        <v>16</v>
      </c>
      <c r="B15" s="12" t="str">
        <f>'Mk Ak7'!B20</f>
        <v>Ak 7</v>
      </c>
      <c r="C15" s="21" t="str">
        <f>'Mk Ak7'!C20</f>
        <v>Tobias Lawrenz</v>
      </c>
      <c r="D15" s="12" t="str">
        <f>'Mk Ak7'!D20</f>
        <v>24.11.2008</v>
      </c>
      <c r="E15" s="12" t="str">
        <f>'Mk Ak7'!E20</f>
        <v>FF</v>
      </c>
      <c r="F15" s="29">
        <f>'Mk Ak7'!N20</f>
        <v>7.6</v>
      </c>
      <c r="G15" s="26"/>
      <c r="H15" s="26"/>
      <c r="I15" s="3"/>
    </row>
    <row r="16" spans="1:9" ht="19.5" customHeight="1">
      <c r="A16" s="18">
        <f>'Mk Ak7'!A18</f>
        <v>14</v>
      </c>
      <c r="B16" s="12" t="str">
        <f>'Mk Ak7'!B18</f>
        <v>Ak 7</v>
      </c>
      <c r="C16" s="21" t="str">
        <f>'Mk Ak7'!C18</f>
        <v>Antonio Mielke</v>
      </c>
      <c r="D16" s="12" t="str">
        <f>'Mk Ak7'!D18</f>
        <v>10.07.2009</v>
      </c>
      <c r="E16" s="12" t="str">
        <f>'Mk Ak7'!E18</f>
        <v>CB</v>
      </c>
      <c r="F16" s="29">
        <f>'Mk Ak7'!N18</f>
        <v>7.3</v>
      </c>
      <c r="G16" s="26"/>
      <c r="H16" s="26"/>
      <c r="I16" s="3"/>
    </row>
    <row r="17" spans="1:9" ht="19.5" customHeight="1">
      <c r="A17" s="18">
        <f>'Mk Ak7'!A19</f>
        <v>15</v>
      </c>
      <c r="B17" s="12" t="str">
        <f>'Mk Ak7'!B19</f>
        <v>Ak 7</v>
      </c>
      <c r="C17" s="21" t="str">
        <f>'Mk Ak7'!C19</f>
        <v>Röttges Gregory</v>
      </c>
      <c r="D17" s="12" t="str">
        <f>'Mk Ak7'!D19</f>
        <v>20.03.2009</v>
      </c>
      <c r="E17" s="12" t="str">
        <f>'Mk Ak7'!E19</f>
        <v>PO</v>
      </c>
      <c r="F17" s="29">
        <f>'Mk Ak7'!N19</f>
        <v>7.3</v>
      </c>
      <c r="G17" s="26"/>
      <c r="H17" s="26"/>
      <c r="I17" s="3"/>
    </row>
    <row r="18" spans="1:9" ht="19.5" customHeight="1">
      <c r="A18" s="18">
        <f>'Mk Ak7'!A14</f>
        <v>10</v>
      </c>
      <c r="B18" s="12" t="str">
        <f>'Mk Ak7'!B14</f>
        <v>Ak 7</v>
      </c>
      <c r="C18" s="21" t="str">
        <f>'Mk Ak7'!C14</f>
        <v>Ben Lehmann</v>
      </c>
      <c r="D18" s="12" t="str">
        <f>'Mk Ak7'!D14</f>
        <v>20.01.2009</v>
      </c>
      <c r="E18" s="12" t="str">
        <f>'Mk Ak7'!E14</f>
        <v>FF</v>
      </c>
      <c r="F18" s="29">
        <f>'Mk Ak7'!N14</f>
        <v>7.2</v>
      </c>
      <c r="G18" s="26"/>
      <c r="H18" s="26"/>
      <c r="I18" s="3"/>
    </row>
    <row r="19" spans="1:9" ht="19.5" customHeight="1">
      <c r="A19" s="18">
        <f>'Mk Ak7'!A21</f>
        <v>17</v>
      </c>
      <c r="B19" s="12" t="str">
        <f>'Mk Ak7'!B21</f>
        <v>Ak 7</v>
      </c>
      <c r="C19" s="21" t="str">
        <f>'Mk Ak7'!C21</f>
        <v>Janne Spörl</v>
      </c>
      <c r="D19" s="12" t="str">
        <f>'Mk Ak7'!D21</f>
        <v>27.07.2009</v>
      </c>
      <c r="E19" s="12" t="str">
        <f>'Mk Ak7'!E21</f>
        <v>CB</v>
      </c>
      <c r="F19" s="29">
        <f>'Mk Ak7'!N21</f>
        <v>7</v>
      </c>
      <c r="G19" s="26"/>
      <c r="H19" s="26"/>
      <c r="I19" s="3"/>
    </row>
    <row r="20" spans="1:9" ht="19.5" customHeight="1">
      <c r="A20" s="18">
        <f>'Mk Ak7'!A22</f>
        <v>18</v>
      </c>
      <c r="B20" s="12" t="str">
        <f>'Mk Ak7'!B22</f>
        <v>Ak 7</v>
      </c>
      <c r="C20" s="21" t="str">
        <f>'Mk Ak7'!C22</f>
        <v>Moritz Nobis</v>
      </c>
      <c r="D20" s="12" t="str">
        <f>'Mk Ak7'!D22</f>
        <v>15.12.2008</v>
      </c>
      <c r="E20" s="12" t="str">
        <f>'Mk Ak7'!E22</f>
        <v>CB</v>
      </c>
      <c r="F20" s="29">
        <f>'Mk Ak7'!N22</f>
        <v>7</v>
      </c>
      <c r="G20" s="26"/>
      <c r="H20" s="26"/>
      <c r="I20" s="3"/>
    </row>
    <row r="21" spans="1:9" ht="19.5" customHeight="1">
      <c r="A21" s="18">
        <f>'Mk Ak7'!A16</f>
        <v>12</v>
      </c>
      <c r="B21" s="12" t="str">
        <f>'Mk Ak7'!B16</f>
        <v>Ak 7</v>
      </c>
      <c r="C21" s="21" t="str">
        <f>'Mk Ak7'!C16</f>
        <v>Elias Rosenberger</v>
      </c>
      <c r="D21" s="12" t="str">
        <f>'Mk Ak7'!D16</f>
        <v>16.08.2009</v>
      </c>
      <c r="E21" s="12" t="str">
        <f>'Mk Ak7'!E16</f>
        <v>FS</v>
      </c>
      <c r="F21" s="29">
        <f>'Mk Ak7'!N16</f>
        <v>6.9</v>
      </c>
      <c r="G21" s="26"/>
      <c r="H21" s="26"/>
      <c r="I21" s="3"/>
    </row>
    <row r="22" spans="1:9" ht="19.5" customHeight="1">
      <c r="A22" s="18">
        <f>'Mk Ak7'!A17</f>
        <v>13</v>
      </c>
      <c r="B22" s="12" t="str">
        <f>'Mk Ak7'!B17</f>
        <v>Ak 7</v>
      </c>
      <c r="C22" s="21" t="str">
        <f>'Mk Ak7'!C17</f>
        <v>Fynn Linus Fahrland</v>
      </c>
      <c r="D22" s="12" t="str">
        <f>'Mk Ak7'!D17</f>
        <v>09.01.2009</v>
      </c>
      <c r="E22" s="12" t="str">
        <f>'Mk Ak7'!E17</f>
        <v>PO</v>
      </c>
      <c r="F22" s="29">
        <f>'Mk Ak7'!N17</f>
        <v>6.7</v>
      </c>
      <c r="G22" s="26"/>
      <c r="H22" s="26"/>
      <c r="I22" s="3"/>
    </row>
    <row r="23" spans="1:9" ht="19.5" customHeight="1">
      <c r="A23" s="18">
        <f>'Mk Ak7'!A23</f>
        <v>19</v>
      </c>
      <c r="B23" s="12" t="str">
        <f>'Mk Ak7'!B23</f>
        <v>Ak 7</v>
      </c>
      <c r="C23" s="21" t="str">
        <f>'Mk Ak7'!C23</f>
        <v>Deniz Kruber</v>
      </c>
      <c r="D23" s="12" t="str">
        <f>'Mk Ak7'!D23</f>
        <v>21.02.2009</v>
      </c>
      <c r="E23" s="12" t="str">
        <f>'Mk Ak7'!E23</f>
        <v>SB</v>
      </c>
      <c r="F23" s="29">
        <f>'Mk Ak7'!N23</f>
        <v>6.7</v>
      </c>
      <c r="G23" s="26"/>
      <c r="H23" s="26"/>
      <c r="I23" s="3"/>
    </row>
    <row r="24" spans="1:9" ht="19.5" customHeight="1">
      <c r="A24" s="18">
        <f>'Mk Ak7'!A25</f>
        <v>21</v>
      </c>
      <c r="B24" s="12" t="str">
        <f>'Mk Ak7'!B25</f>
        <v>Ak 7</v>
      </c>
      <c r="C24" s="21" t="str">
        <f>'Mk Ak7'!C25</f>
        <v>Jannik Roggenbuck</v>
      </c>
      <c r="D24" s="12" t="str">
        <f>'Mk Ak7'!D25</f>
        <v>11.06.2009</v>
      </c>
      <c r="E24" s="12" t="str">
        <f>'Mk Ak7'!E25</f>
        <v>SB</v>
      </c>
      <c r="F24" s="29">
        <f>'Mk Ak7'!N25</f>
        <v>6.6</v>
      </c>
      <c r="G24" s="26"/>
      <c r="H24" s="26"/>
      <c r="I24" s="3"/>
    </row>
    <row r="25" spans="1:9" ht="19.5" customHeight="1">
      <c r="A25" s="18">
        <f>'Mk Ak7'!A24</f>
        <v>20</v>
      </c>
      <c r="B25" s="12" t="str">
        <f>'Mk Ak7'!B24</f>
        <v>Ak 7</v>
      </c>
      <c r="C25" s="21" t="str">
        <f>'Mk Ak7'!C24</f>
        <v>Yves Noel Hannes</v>
      </c>
      <c r="D25" s="12" t="str">
        <f>'Mk Ak7'!D24</f>
        <v>14.09.2009</v>
      </c>
      <c r="E25" s="12" t="str">
        <f>'Mk Ak7'!E24</f>
        <v>CB</v>
      </c>
      <c r="F25" s="29">
        <f>'Mk Ak7'!N24</f>
        <v>6.4</v>
      </c>
      <c r="G25" s="26"/>
      <c r="H25" s="26"/>
      <c r="I25" s="3"/>
    </row>
    <row r="26" spans="1:9" ht="19.5" customHeight="1">
      <c r="A26" s="18">
        <f>'Mk Ak7'!A27</f>
        <v>23</v>
      </c>
      <c r="B26" s="12" t="str">
        <f>'Mk Ak7'!B27</f>
        <v>Ak 7</v>
      </c>
      <c r="C26" s="21" t="str">
        <f>'Mk Ak7'!C27</f>
        <v>Julius Nowack</v>
      </c>
      <c r="D26" s="12" t="str">
        <f>'Mk Ak7'!D27</f>
        <v>02.02.2009</v>
      </c>
      <c r="E26" s="12" t="str">
        <f>'Mk Ak7'!E27</f>
        <v>FF</v>
      </c>
      <c r="F26" s="29">
        <f>'Mk Ak7'!N27</f>
        <v>6.1</v>
      </c>
      <c r="G26" s="26"/>
      <c r="H26" s="26"/>
      <c r="I26" s="3"/>
    </row>
    <row r="27" spans="1:9" ht="19.5" customHeight="1">
      <c r="A27" s="18">
        <f>'Mk Ak7'!A26</f>
        <v>22</v>
      </c>
      <c r="B27" s="12" t="str">
        <f>'Mk Ak7'!B26</f>
        <v>Ak 7</v>
      </c>
      <c r="C27" s="21" t="str">
        <f>'Mk Ak7'!C26</f>
        <v>Janosch Timotheus Kunze</v>
      </c>
      <c r="D27" s="12" t="str">
        <f>'Mk Ak7'!D26</f>
        <v>12.02.2010</v>
      </c>
      <c r="E27" s="12" t="str">
        <f>'Mk Ak7'!E26</f>
        <v>FO</v>
      </c>
      <c r="F27" s="29">
        <f>'Mk Ak7'!N26</f>
        <v>6</v>
      </c>
      <c r="G27" s="26"/>
      <c r="H27" s="26"/>
      <c r="I27" s="3"/>
    </row>
    <row r="28" spans="1:9" ht="24.75" customHeight="1">
      <c r="A28" s="18">
        <f>'Mk Ak7'!A28</f>
        <v>24</v>
      </c>
      <c r="B28" s="12" t="str">
        <f>'Mk Ak7'!B28</f>
        <v>Ak 7</v>
      </c>
      <c r="C28" s="21" t="str">
        <f>'Mk Ak7'!C28</f>
        <v>Justus Handrek</v>
      </c>
      <c r="D28" s="12" t="str">
        <f>'Mk Ak7'!D28</f>
        <v>07.07.2009</v>
      </c>
      <c r="E28" s="12" t="str">
        <f>'Mk Ak7'!E28</f>
        <v>CB</v>
      </c>
      <c r="F28" s="29">
        <f>'Mk Ak7'!N28</f>
        <v>0</v>
      </c>
      <c r="G28" s="26"/>
      <c r="H28" s="26"/>
      <c r="I28" s="3"/>
    </row>
    <row r="29" spans="1:9" ht="19.5" customHeight="1">
      <c r="A29" s="18">
        <f>'Mk Ak7'!A29</f>
        <v>25</v>
      </c>
      <c r="B29" s="12" t="str">
        <f>'Mk Ak7'!B29</f>
        <v>Ak 7</v>
      </c>
      <c r="C29" s="21" t="str">
        <f>'Mk Ak7'!C29</f>
        <v>Elyas Nabi</v>
      </c>
      <c r="D29" s="12" t="str">
        <f>'Mk Ak7'!D29</f>
        <v>08.03.2009</v>
      </c>
      <c r="E29" s="12" t="str">
        <f>'Mk Ak7'!E29</f>
        <v>PO</v>
      </c>
      <c r="F29" s="29">
        <f>'Mk Ak7'!N29</f>
        <v>0</v>
      </c>
      <c r="G29" s="26"/>
      <c r="H29" s="26"/>
      <c r="I29" s="3"/>
    </row>
    <row r="30" spans="3:7" ht="15">
      <c r="C30" s="19"/>
      <c r="D30" s="9"/>
      <c r="E30" s="9"/>
      <c r="F30" s="9"/>
      <c r="G30" s="9"/>
    </row>
    <row r="31" spans="3:7" ht="15">
      <c r="C31" s="19"/>
      <c r="D31" s="9"/>
      <c r="E31" s="9"/>
      <c r="F31" s="9"/>
      <c r="G31" s="9"/>
    </row>
    <row r="32" spans="3:7" ht="15">
      <c r="C32" s="19"/>
      <c r="D32" s="9"/>
      <c r="E32" s="9"/>
      <c r="F32" s="9"/>
      <c r="G32" s="9"/>
    </row>
  </sheetData>
  <sheetProtection/>
  <autoFilter ref="A4:H29">
    <sortState ref="A5:H32">
      <sortCondition descending="1" sortBy="value" ref="G5:G32"/>
    </sortState>
  </autoFilter>
  <printOptions/>
  <pageMargins left="0.11811023622047245" right="0.11811023622047245" top="0.1968503937007874" bottom="0.03937007874015748" header="0.31496062992125984" footer="0.3149606299212598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I13" sqref="I13"/>
    </sheetView>
  </sheetViews>
  <sheetFormatPr defaultColWidth="11.421875" defaultRowHeight="15"/>
  <cols>
    <col min="1" max="1" width="3.57421875" style="8" customWidth="1"/>
    <col min="2" max="2" width="5.00390625" style="8" customWidth="1"/>
    <col min="3" max="3" width="23.00390625" style="22" customWidth="1"/>
    <col min="4" max="4" width="11.421875" style="8" customWidth="1"/>
    <col min="5" max="5" width="5.57421875" style="8" customWidth="1"/>
    <col min="6" max="6" width="8.8515625" style="8" customWidth="1"/>
    <col min="7" max="8" width="11.421875" style="8" customWidth="1"/>
  </cols>
  <sheetData>
    <row r="1" spans="1:9" ht="15">
      <c r="A1" s="9"/>
      <c r="B1" s="9"/>
      <c r="C1" s="13" t="s">
        <v>49</v>
      </c>
      <c r="D1" s="9"/>
      <c r="E1" s="9"/>
      <c r="F1" s="9" t="s">
        <v>13</v>
      </c>
      <c r="G1" s="9"/>
      <c r="H1" s="9"/>
      <c r="I1" s="3"/>
    </row>
    <row r="2" spans="1:9" ht="15">
      <c r="A2" s="9"/>
      <c r="B2" s="9"/>
      <c r="C2" s="19"/>
      <c r="D2" s="9"/>
      <c r="E2" s="9"/>
      <c r="F2" s="9"/>
      <c r="G2" s="9"/>
      <c r="H2" s="9"/>
      <c r="I2" s="3"/>
    </row>
    <row r="3" spans="1:9" ht="15">
      <c r="A3" s="9"/>
      <c r="B3" s="9"/>
      <c r="C3" s="19"/>
      <c r="D3" s="9"/>
      <c r="E3" s="9"/>
      <c r="F3" s="9"/>
      <c r="G3" s="9"/>
      <c r="H3" s="9"/>
      <c r="I3" s="3"/>
    </row>
    <row r="4" spans="1:9" ht="19.5" customHeight="1">
      <c r="A4" s="10"/>
      <c r="B4" s="10"/>
      <c r="C4" s="20" t="s">
        <v>0</v>
      </c>
      <c r="D4" s="10" t="s">
        <v>9</v>
      </c>
      <c r="E4" s="10"/>
      <c r="F4" s="10" t="s">
        <v>6</v>
      </c>
      <c r="G4" s="10" t="s">
        <v>18</v>
      </c>
      <c r="H4" s="10" t="s">
        <v>8</v>
      </c>
      <c r="I4" s="3"/>
    </row>
    <row r="5" spans="1:9" ht="19.5" customHeight="1">
      <c r="A5" s="48">
        <f>'Mk Ak7'!A6</f>
        <v>2</v>
      </c>
      <c r="B5" s="47" t="str">
        <f>'Mk Ak7'!B6</f>
        <v>Ak 7</v>
      </c>
      <c r="C5" s="49" t="str">
        <f>'Mk Ak7'!C6</f>
        <v>John Heine</v>
      </c>
      <c r="D5" s="47" t="str">
        <f>'Mk Ak7'!D6</f>
        <v>16.01.2009</v>
      </c>
      <c r="E5" s="47" t="str">
        <f>'Mk Ak7'!E6</f>
        <v>CB</v>
      </c>
      <c r="F5" s="44">
        <f>'Mk Ak7'!O6</f>
        <v>9.5</v>
      </c>
      <c r="G5" s="45">
        <v>9.7</v>
      </c>
      <c r="H5" s="45" t="s">
        <v>82</v>
      </c>
      <c r="I5" s="3"/>
    </row>
    <row r="6" spans="1:9" ht="19.5" customHeight="1">
      <c r="A6" s="48">
        <f>'Mk Ak7'!A7</f>
        <v>3</v>
      </c>
      <c r="B6" s="47" t="str">
        <f>'Mk Ak7'!B7</f>
        <v>Ak 7</v>
      </c>
      <c r="C6" s="49" t="str">
        <f>'Mk Ak7'!C7</f>
        <v>Yari Valentin Schemel</v>
      </c>
      <c r="D6" s="47" t="str">
        <f>'Mk Ak7'!D7</f>
        <v>28.01.2009</v>
      </c>
      <c r="E6" s="47" t="str">
        <f>'Mk Ak7'!E7</f>
        <v>PO</v>
      </c>
      <c r="F6" s="44">
        <f>'Mk Ak7'!O7</f>
        <v>8.9</v>
      </c>
      <c r="G6" s="45">
        <v>9.6</v>
      </c>
      <c r="H6" s="45" t="s">
        <v>83</v>
      </c>
      <c r="I6" s="3"/>
    </row>
    <row r="7" spans="1:9" ht="19.5" customHeight="1">
      <c r="A7" s="48">
        <f>'Mk Ak7'!A10</f>
        <v>6</v>
      </c>
      <c r="B7" s="47" t="str">
        <f>'Mk Ak7'!B10</f>
        <v>Ak 7</v>
      </c>
      <c r="C7" s="49" t="str">
        <f>'Mk Ak7'!C10</f>
        <v>Theodor Wilke</v>
      </c>
      <c r="D7" s="47" t="str">
        <f>'Mk Ak7'!D10</f>
        <v>11.11.2009</v>
      </c>
      <c r="E7" s="47" t="str">
        <f>'Mk Ak7'!E10</f>
        <v>SB</v>
      </c>
      <c r="F7" s="44">
        <f>'Mk Ak7'!O10</f>
        <v>9.4</v>
      </c>
      <c r="G7" s="45">
        <v>9.4</v>
      </c>
      <c r="H7" s="45" t="s">
        <v>84</v>
      </c>
      <c r="I7" s="3"/>
    </row>
    <row r="8" spans="1:9" ht="19.5" customHeight="1">
      <c r="A8" s="48">
        <f>'Mk Ak7'!A8</f>
        <v>4</v>
      </c>
      <c r="B8" s="47" t="str">
        <f>'Mk Ak7'!B8</f>
        <v>Ak 7</v>
      </c>
      <c r="C8" s="49" t="str">
        <f>'Mk Ak7'!C8</f>
        <v>Tawa Mateo Zilinski</v>
      </c>
      <c r="D8" s="47" t="str">
        <f>'Mk Ak7'!D8</f>
        <v>23.05.2009</v>
      </c>
      <c r="E8" s="47" t="str">
        <f>'Mk Ak7'!E8</f>
        <v>PO</v>
      </c>
      <c r="F8" s="44">
        <f>'Mk Ak7'!O8</f>
        <v>9.2</v>
      </c>
      <c r="G8" s="45">
        <v>9.1</v>
      </c>
      <c r="H8" s="45" t="s">
        <v>85</v>
      </c>
      <c r="I8" s="3"/>
    </row>
    <row r="9" spans="1:9" ht="19.5" customHeight="1">
      <c r="A9" s="48">
        <f>'Mk Ak7'!A9</f>
        <v>5</v>
      </c>
      <c r="B9" s="47" t="str">
        <f>'Mk Ak7'!B9</f>
        <v>Ak 7</v>
      </c>
      <c r="C9" s="49" t="str">
        <f>'Mk Ak7'!C9</f>
        <v>Noah Mähnert</v>
      </c>
      <c r="D9" s="47" t="str">
        <f>'Mk Ak7'!D9</f>
        <v>03.06.2008</v>
      </c>
      <c r="E9" s="47" t="str">
        <f>'Mk Ak7'!E9</f>
        <v>SB</v>
      </c>
      <c r="F9" s="44">
        <f>'Mk Ak7'!O9</f>
        <v>9.1</v>
      </c>
      <c r="G9" s="45">
        <v>8.9</v>
      </c>
      <c r="H9" s="45" t="s">
        <v>86</v>
      </c>
      <c r="I9" s="3"/>
    </row>
    <row r="10" spans="1:9" ht="19.5" customHeight="1">
      <c r="A10" s="48">
        <f>'Mk Ak7'!A5</f>
        <v>1</v>
      </c>
      <c r="B10" s="47" t="str">
        <f>'Mk Ak7'!B5</f>
        <v>Ak 7</v>
      </c>
      <c r="C10" s="49" t="str">
        <f>'Mk Ak7'!C5</f>
        <v>Ignat Iwantschenko</v>
      </c>
      <c r="D10" s="47" t="str">
        <f>'Mk Ak7'!D5</f>
        <v>21.10.2008</v>
      </c>
      <c r="E10" s="47" t="str">
        <f>'Mk Ak7'!E5</f>
        <v>FS</v>
      </c>
      <c r="F10" s="44">
        <f>'Mk Ak7'!O5</f>
        <v>9.5</v>
      </c>
      <c r="G10" s="45">
        <v>8.5</v>
      </c>
      <c r="H10" s="45" t="s">
        <v>87</v>
      </c>
      <c r="I10" s="3"/>
    </row>
    <row r="11" spans="1:9" ht="19.5" customHeight="1">
      <c r="A11" s="18">
        <f>'Mk Ak7'!A12</f>
        <v>8</v>
      </c>
      <c r="B11" s="12" t="str">
        <f>'Mk Ak7'!B12</f>
        <v>Ak 7</v>
      </c>
      <c r="C11" s="21" t="str">
        <f>'Mk Ak7'!C12</f>
        <v>Marvin Piorko</v>
      </c>
      <c r="D11" s="12" t="str">
        <f>'Mk Ak7'!D12</f>
        <v>26.06.2009</v>
      </c>
      <c r="E11" s="12" t="str">
        <f>'Mk Ak7'!E12</f>
        <v>CB</v>
      </c>
      <c r="F11" s="29">
        <f>'Mk Ak7'!O12</f>
        <v>8.8</v>
      </c>
      <c r="G11" s="26"/>
      <c r="H11" s="26"/>
      <c r="I11" s="3"/>
    </row>
    <row r="12" spans="1:9" ht="19.5" customHeight="1">
      <c r="A12" s="18">
        <f>'Mk Ak7'!A11</f>
        <v>7</v>
      </c>
      <c r="B12" s="12" t="str">
        <f>'Mk Ak7'!B11</f>
        <v>Ak 7</v>
      </c>
      <c r="C12" s="21" t="str">
        <f>'Mk Ak7'!C11</f>
        <v>Jonas Noack</v>
      </c>
      <c r="D12" s="12" t="str">
        <f>'Mk Ak7'!D11</f>
        <v>16.03.2009</v>
      </c>
      <c r="E12" s="12" t="str">
        <f>'Mk Ak7'!E11</f>
        <v>CB</v>
      </c>
      <c r="F12" s="29">
        <f>'Mk Ak7'!O11</f>
        <v>8.7</v>
      </c>
      <c r="G12" s="26"/>
      <c r="H12" s="26"/>
      <c r="I12" s="3"/>
    </row>
    <row r="13" spans="1:9" ht="19.5" customHeight="1">
      <c r="A13" s="18">
        <f>'Mk Ak7'!A16</f>
        <v>12</v>
      </c>
      <c r="B13" s="12" t="str">
        <f>'Mk Ak7'!B16</f>
        <v>Ak 7</v>
      </c>
      <c r="C13" s="21" t="str">
        <f>'Mk Ak7'!C16</f>
        <v>Elias Rosenberger</v>
      </c>
      <c r="D13" s="12" t="str">
        <f>'Mk Ak7'!D16</f>
        <v>16.08.2009</v>
      </c>
      <c r="E13" s="12" t="str">
        <f>'Mk Ak7'!E16</f>
        <v>FS</v>
      </c>
      <c r="F13" s="29">
        <f>'Mk Ak7'!O16</f>
        <v>8.4</v>
      </c>
      <c r="G13" s="26"/>
      <c r="H13" s="26"/>
      <c r="I13" s="3"/>
    </row>
    <row r="14" spans="1:9" ht="19.5" customHeight="1">
      <c r="A14" s="18">
        <f>'Mk Ak7'!A18</f>
        <v>14</v>
      </c>
      <c r="B14" s="12" t="str">
        <f>'Mk Ak7'!B18</f>
        <v>Ak 7</v>
      </c>
      <c r="C14" s="21" t="str">
        <f>'Mk Ak7'!C18</f>
        <v>Antonio Mielke</v>
      </c>
      <c r="D14" s="12" t="str">
        <f>'Mk Ak7'!D18</f>
        <v>10.07.2009</v>
      </c>
      <c r="E14" s="12" t="str">
        <f>'Mk Ak7'!E18</f>
        <v>CB</v>
      </c>
      <c r="F14" s="29">
        <f>'Mk Ak7'!O18</f>
        <v>8.4</v>
      </c>
      <c r="G14" s="26"/>
      <c r="H14" s="26"/>
      <c r="I14" s="3"/>
    </row>
    <row r="15" spans="1:9" ht="19.5" customHeight="1">
      <c r="A15" s="18">
        <f>'Mk Ak7'!A19</f>
        <v>15</v>
      </c>
      <c r="B15" s="12" t="str">
        <f>'Mk Ak7'!B19</f>
        <v>Ak 7</v>
      </c>
      <c r="C15" s="21" t="str">
        <f>'Mk Ak7'!C19</f>
        <v>Röttges Gregory</v>
      </c>
      <c r="D15" s="12" t="str">
        <f>'Mk Ak7'!D19</f>
        <v>20.03.2009</v>
      </c>
      <c r="E15" s="12" t="str">
        <f>'Mk Ak7'!E19</f>
        <v>PO</v>
      </c>
      <c r="F15" s="29">
        <f>'Mk Ak7'!O19</f>
        <v>8</v>
      </c>
      <c r="G15" s="26"/>
      <c r="H15" s="26"/>
      <c r="I15" s="3"/>
    </row>
    <row r="16" spans="1:9" ht="19.5" customHeight="1">
      <c r="A16" s="18">
        <f>'Mk Ak7'!A15</f>
        <v>11</v>
      </c>
      <c r="B16" s="12" t="str">
        <f>'Mk Ak7'!B15</f>
        <v>Ak 7</v>
      </c>
      <c r="C16" s="21" t="str">
        <f>'Mk Ak7'!C15</f>
        <v>Alimkhan Khantamirov</v>
      </c>
      <c r="D16" s="12" t="str">
        <f>'Mk Ak7'!D15</f>
        <v>14.07.2009</v>
      </c>
      <c r="E16" s="12" t="str">
        <f>'Mk Ak7'!E15</f>
        <v>FO</v>
      </c>
      <c r="F16" s="29">
        <f>'Mk Ak7'!O15</f>
        <v>7.9</v>
      </c>
      <c r="G16" s="26"/>
      <c r="H16" s="26"/>
      <c r="I16" s="3"/>
    </row>
    <row r="17" spans="1:9" ht="19.5" customHeight="1">
      <c r="A17" s="18">
        <f>'Mk Ak7'!A14</f>
        <v>10</v>
      </c>
      <c r="B17" s="12" t="str">
        <f>'Mk Ak7'!B14</f>
        <v>Ak 7</v>
      </c>
      <c r="C17" s="21" t="str">
        <f>'Mk Ak7'!C14</f>
        <v>Ben Lehmann</v>
      </c>
      <c r="D17" s="12" t="str">
        <f>'Mk Ak7'!D14</f>
        <v>20.01.2009</v>
      </c>
      <c r="E17" s="12" t="str">
        <f>'Mk Ak7'!E14</f>
        <v>FF</v>
      </c>
      <c r="F17" s="29">
        <f>'Mk Ak7'!O14</f>
        <v>7.8</v>
      </c>
      <c r="G17" s="26"/>
      <c r="H17" s="26"/>
      <c r="I17" s="3"/>
    </row>
    <row r="18" spans="1:9" ht="19.5" customHeight="1">
      <c r="A18" s="18">
        <f>'Mk Ak7'!A13</f>
        <v>9</v>
      </c>
      <c r="B18" s="12" t="str">
        <f>'Mk Ak7'!B13</f>
        <v>Ak 7</v>
      </c>
      <c r="C18" s="21" t="str">
        <f>'Mk Ak7'!C13</f>
        <v>Leo Adrian Ortmann</v>
      </c>
      <c r="D18" s="12" t="str">
        <f>'Mk Ak7'!D13</f>
        <v>09.03.2009</v>
      </c>
      <c r="E18" s="12" t="str">
        <f>'Mk Ak7'!E13</f>
        <v>FO</v>
      </c>
      <c r="F18" s="29">
        <f>'Mk Ak7'!O13</f>
        <v>7.6</v>
      </c>
      <c r="G18" s="26"/>
      <c r="H18" s="26"/>
      <c r="I18" s="3"/>
    </row>
    <row r="19" spans="1:9" ht="19.5" customHeight="1">
      <c r="A19" s="18">
        <f>'Mk Ak7'!A17</f>
        <v>13</v>
      </c>
      <c r="B19" s="12" t="str">
        <f>'Mk Ak7'!B17</f>
        <v>Ak 7</v>
      </c>
      <c r="C19" s="21" t="str">
        <f>'Mk Ak7'!C17</f>
        <v>Fynn Linus Fahrland</v>
      </c>
      <c r="D19" s="12" t="str">
        <f>'Mk Ak7'!D17</f>
        <v>09.01.2009</v>
      </c>
      <c r="E19" s="12" t="str">
        <f>'Mk Ak7'!E17</f>
        <v>PO</v>
      </c>
      <c r="F19" s="29">
        <f>'Mk Ak7'!O17</f>
        <v>7.5</v>
      </c>
      <c r="G19" s="26"/>
      <c r="H19" s="26"/>
      <c r="I19" s="3"/>
    </row>
    <row r="20" spans="1:9" ht="19.5" customHeight="1">
      <c r="A20" s="18">
        <f>'Mk Ak7'!A20</f>
        <v>16</v>
      </c>
      <c r="B20" s="12" t="str">
        <f>'Mk Ak7'!B20</f>
        <v>Ak 7</v>
      </c>
      <c r="C20" s="21" t="str">
        <f>'Mk Ak7'!C20</f>
        <v>Tobias Lawrenz</v>
      </c>
      <c r="D20" s="12" t="str">
        <f>'Mk Ak7'!D20</f>
        <v>24.11.2008</v>
      </c>
      <c r="E20" s="12" t="str">
        <f>'Mk Ak7'!E20</f>
        <v>FF</v>
      </c>
      <c r="F20" s="29">
        <f>'Mk Ak7'!O20</f>
        <v>7</v>
      </c>
      <c r="G20" s="26"/>
      <c r="H20" s="26"/>
      <c r="I20" s="3"/>
    </row>
    <row r="21" spans="1:9" ht="19.5" customHeight="1">
      <c r="A21" s="18">
        <f>'Mk Ak7'!A23</f>
        <v>19</v>
      </c>
      <c r="B21" s="12" t="str">
        <f>'Mk Ak7'!B23</f>
        <v>Ak 7</v>
      </c>
      <c r="C21" s="21" t="str">
        <f>'Mk Ak7'!C23</f>
        <v>Deniz Kruber</v>
      </c>
      <c r="D21" s="12" t="str">
        <f>'Mk Ak7'!D23</f>
        <v>21.02.2009</v>
      </c>
      <c r="E21" s="12" t="str">
        <f>'Mk Ak7'!E23</f>
        <v>SB</v>
      </c>
      <c r="F21" s="29">
        <f>'Mk Ak7'!O23</f>
        <v>6.7</v>
      </c>
      <c r="G21" s="26"/>
      <c r="H21" s="26"/>
      <c r="I21" s="3"/>
    </row>
    <row r="22" spans="1:9" ht="19.5" customHeight="1">
      <c r="A22" s="18">
        <f>'Mk Ak7'!A24</f>
        <v>20</v>
      </c>
      <c r="B22" s="12" t="str">
        <f>'Mk Ak7'!B24</f>
        <v>Ak 7</v>
      </c>
      <c r="C22" s="21" t="str">
        <f>'Mk Ak7'!C24</f>
        <v>Yves Noel Hannes</v>
      </c>
      <c r="D22" s="12" t="str">
        <f>'Mk Ak7'!D24</f>
        <v>14.09.2009</v>
      </c>
      <c r="E22" s="12" t="str">
        <f>'Mk Ak7'!E24</f>
        <v>CB</v>
      </c>
      <c r="F22" s="29">
        <f>'Mk Ak7'!O24</f>
        <v>6.4</v>
      </c>
      <c r="G22" s="26"/>
      <c r="H22" s="26"/>
      <c r="I22" s="3"/>
    </row>
    <row r="23" spans="1:9" ht="19.5" customHeight="1">
      <c r="A23" s="18">
        <f>'Mk Ak7'!A21</f>
        <v>17</v>
      </c>
      <c r="B23" s="12" t="str">
        <f>'Mk Ak7'!B21</f>
        <v>Ak 7</v>
      </c>
      <c r="C23" s="21" t="str">
        <f>'Mk Ak7'!C21</f>
        <v>Janne Spörl</v>
      </c>
      <c r="D23" s="12" t="str">
        <f>'Mk Ak7'!D21</f>
        <v>27.07.2009</v>
      </c>
      <c r="E23" s="12" t="str">
        <f>'Mk Ak7'!E21</f>
        <v>CB</v>
      </c>
      <c r="F23" s="29">
        <f>'Mk Ak7'!O21</f>
        <v>6.3</v>
      </c>
      <c r="G23" s="26"/>
      <c r="H23" s="26"/>
      <c r="I23" s="3"/>
    </row>
    <row r="24" spans="1:9" ht="19.5" customHeight="1">
      <c r="A24" s="18">
        <f>'Mk Ak7'!A25</f>
        <v>21</v>
      </c>
      <c r="B24" s="12" t="str">
        <f>'Mk Ak7'!B25</f>
        <v>Ak 7</v>
      </c>
      <c r="C24" s="21" t="str">
        <f>'Mk Ak7'!C25</f>
        <v>Jannik Roggenbuck</v>
      </c>
      <c r="D24" s="12" t="str">
        <f>'Mk Ak7'!D25</f>
        <v>11.06.2009</v>
      </c>
      <c r="E24" s="12" t="str">
        <f>'Mk Ak7'!E25</f>
        <v>SB</v>
      </c>
      <c r="F24" s="29">
        <f>'Mk Ak7'!O25</f>
        <v>6.3</v>
      </c>
      <c r="G24" s="26"/>
      <c r="H24" s="26"/>
      <c r="I24" s="3"/>
    </row>
    <row r="25" spans="1:9" ht="19.5" customHeight="1">
      <c r="A25" s="18">
        <f>'Mk Ak7'!A22</f>
        <v>18</v>
      </c>
      <c r="B25" s="12" t="str">
        <f>'Mk Ak7'!B22</f>
        <v>Ak 7</v>
      </c>
      <c r="C25" s="21" t="str">
        <f>'Mk Ak7'!C22</f>
        <v>Moritz Nobis</v>
      </c>
      <c r="D25" s="12" t="str">
        <f>'Mk Ak7'!D22</f>
        <v>15.12.2008</v>
      </c>
      <c r="E25" s="12" t="str">
        <f>'Mk Ak7'!E22</f>
        <v>CB</v>
      </c>
      <c r="F25" s="29">
        <f>'Mk Ak7'!O22</f>
        <v>6.1</v>
      </c>
      <c r="G25" s="26"/>
      <c r="H25" s="26"/>
      <c r="I25" s="3"/>
    </row>
    <row r="26" spans="1:9" ht="19.5" customHeight="1">
      <c r="A26" s="18">
        <f>'Mk Ak7'!A26</f>
        <v>22</v>
      </c>
      <c r="B26" s="12" t="str">
        <f>'Mk Ak7'!B26</f>
        <v>Ak 7</v>
      </c>
      <c r="C26" s="21" t="str">
        <f>'Mk Ak7'!C26</f>
        <v>Janosch Timotheus Kunze</v>
      </c>
      <c r="D26" s="12" t="str">
        <f>'Mk Ak7'!D26</f>
        <v>12.02.2010</v>
      </c>
      <c r="E26" s="12" t="str">
        <f>'Mk Ak7'!E26</f>
        <v>FO</v>
      </c>
      <c r="F26" s="29">
        <f>'Mk Ak7'!O26</f>
        <v>5.1</v>
      </c>
      <c r="G26" s="26"/>
      <c r="H26" s="26"/>
      <c r="I26" s="3"/>
    </row>
    <row r="27" spans="1:9" ht="19.5" customHeight="1">
      <c r="A27" s="18">
        <f>'Mk Ak7'!A27</f>
        <v>23</v>
      </c>
      <c r="B27" s="12" t="str">
        <f>'Mk Ak7'!B27</f>
        <v>Ak 7</v>
      </c>
      <c r="C27" s="21" t="str">
        <f>'Mk Ak7'!C27</f>
        <v>Julius Nowack</v>
      </c>
      <c r="D27" s="12" t="str">
        <f>'Mk Ak7'!D27</f>
        <v>02.02.2009</v>
      </c>
      <c r="E27" s="12" t="str">
        <f>'Mk Ak7'!E27</f>
        <v>FF</v>
      </c>
      <c r="F27" s="29">
        <f>'Mk Ak7'!O27</f>
        <v>4</v>
      </c>
      <c r="G27" s="26"/>
      <c r="H27" s="26"/>
      <c r="I27" s="3"/>
    </row>
    <row r="28" spans="1:9" ht="24.75" customHeight="1">
      <c r="A28" s="18">
        <f>'Mk Ak7'!A28</f>
        <v>24</v>
      </c>
      <c r="B28" s="12" t="str">
        <f>'Mk Ak7'!B28</f>
        <v>Ak 7</v>
      </c>
      <c r="C28" s="21" t="str">
        <f>'Mk Ak7'!C28</f>
        <v>Justus Handrek</v>
      </c>
      <c r="D28" s="12" t="str">
        <f>'Mk Ak7'!D28</f>
        <v>07.07.2009</v>
      </c>
      <c r="E28" s="12" t="str">
        <f>'Mk Ak7'!E28</f>
        <v>CB</v>
      </c>
      <c r="F28" s="29">
        <f>'Mk Ak7'!O28</f>
        <v>0</v>
      </c>
      <c r="G28" s="26"/>
      <c r="H28" s="26"/>
      <c r="I28" s="3"/>
    </row>
    <row r="29" spans="1:9" ht="19.5" customHeight="1">
      <c r="A29" s="18">
        <f>'Mk Ak7'!A29</f>
        <v>25</v>
      </c>
      <c r="B29" s="12" t="str">
        <f>'Mk Ak7'!B29</f>
        <v>Ak 7</v>
      </c>
      <c r="C29" s="21" t="str">
        <f>'Mk Ak7'!C29</f>
        <v>Elyas Nabi</v>
      </c>
      <c r="D29" s="12" t="str">
        <f>'Mk Ak7'!D29</f>
        <v>08.03.2009</v>
      </c>
      <c r="E29" s="12" t="str">
        <f>'Mk Ak7'!E29</f>
        <v>PO</v>
      </c>
      <c r="F29" s="29">
        <f>'Mk Ak7'!O29</f>
        <v>0</v>
      </c>
      <c r="G29" s="26"/>
      <c r="H29" s="26"/>
      <c r="I29" s="3"/>
    </row>
    <row r="30" spans="1:9" ht="15">
      <c r="A30" s="9"/>
      <c r="B30" s="9"/>
      <c r="C30" s="19"/>
      <c r="D30" s="9"/>
      <c r="E30" s="9"/>
      <c r="F30" s="9"/>
      <c r="G30" s="9"/>
      <c r="H30" s="9"/>
      <c r="I30" s="3"/>
    </row>
    <row r="31" spans="3:7" ht="15">
      <c r="C31" s="19"/>
      <c r="D31" s="9"/>
      <c r="E31" s="9"/>
      <c r="F31" s="9"/>
      <c r="G31" s="9"/>
    </row>
    <row r="32" spans="3:7" ht="15">
      <c r="C32" s="19"/>
      <c r="D32" s="9"/>
      <c r="E32" s="9"/>
      <c r="F32" s="9"/>
      <c r="G32" s="9"/>
    </row>
  </sheetData>
  <sheetProtection/>
  <autoFilter ref="A4:H29">
    <sortState ref="A5:H32">
      <sortCondition descending="1" sortBy="value" ref="G5:G32"/>
    </sortState>
  </autoFilter>
  <printOptions/>
  <pageMargins left="0.11811023622047245" right="0.11811023622047245" top="0.1968503937007874" bottom="0.03937007874015748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Turnen</dc:creator>
  <cp:keywords/>
  <dc:description/>
  <cp:lastModifiedBy>SCC</cp:lastModifiedBy>
  <cp:lastPrinted>2016-06-25T10:57:53Z</cp:lastPrinted>
  <dcterms:created xsi:type="dcterms:W3CDTF">2015-07-02T09:20:05Z</dcterms:created>
  <dcterms:modified xsi:type="dcterms:W3CDTF">2016-06-27T09:34:05Z</dcterms:modified>
  <cp:category/>
  <cp:version/>
  <cp:contentType/>
  <cp:contentStatus/>
</cp:coreProperties>
</file>