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115" windowHeight="8250" activeTab="0"/>
  </bookViews>
  <sheets>
    <sheet name="Mk Ak8" sheetId="1" r:id="rId1"/>
    <sheet name="Boden" sheetId="2" r:id="rId2"/>
    <sheet name="PP" sheetId="3" r:id="rId3"/>
    <sheet name="Ringe" sheetId="4" r:id="rId4"/>
    <sheet name="Sprung" sheetId="5" r:id="rId5"/>
    <sheet name="Barren" sheetId="6" r:id="rId6"/>
    <sheet name="Reck" sheetId="7" r:id="rId7"/>
  </sheets>
  <definedNames>
    <definedName name="_xlnm._FilterDatabase" localSheetId="5" hidden="1">'Barren'!$A$4:$H$4</definedName>
    <definedName name="_xlnm._FilterDatabase" localSheetId="1" hidden="1">'Boden'!$A$4:$H$4</definedName>
    <definedName name="_xlnm._FilterDatabase" localSheetId="2" hidden="1">'PP'!$A$4:$J$4</definedName>
    <definedName name="_xlnm._FilterDatabase" localSheetId="6" hidden="1">'Reck'!$A$4:$H$4</definedName>
    <definedName name="_xlnm._FilterDatabase" localSheetId="3" hidden="1">'Ringe'!$A$4:$H$4</definedName>
    <definedName name="_xlnm._FilterDatabase" localSheetId="4" hidden="1">'Sprung'!$A$4:$J$4</definedName>
  </definedNames>
  <calcPr fullCalcOnLoad="1"/>
</workbook>
</file>

<file path=xl/sharedStrings.xml><?xml version="1.0" encoding="utf-8"?>
<sst xmlns="http://schemas.openxmlformats.org/spreadsheetml/2006/main" count="198" uniqueCount="93">
  <si>
    <t>Name</t>
  </si>
  <si>
    <t>Boden</t>
  </si>
  <si>
    <t>Pilz</t>
  </si>
  <si>
    <t>Ringe</t>
  </si>
  <si>
    <t>MW</t>
  </si>
  <si>
    <t>Sprung 1</t>
  </si>
  <si>
    <t>Barren</t>
  </si>
  <si>
    <t>Reck</t>
  </si>
  <si>
    <t>Gesamt</t>
  </si>
  <si>
    <t>Platz</t>
  </si>
  <si>
    <t>geb.</t>
  </si>
  <si>
    <t>Ak8</t>
  </si>
  <si>
    <t>PP</t>
  </si>
  <si>
    <t>Mehrkampf Ak8</t>
  </si>
  <si>
    <t>Ak 8</t>
  </si>
  <si>
    <t>Ak8 Boden</t>
  </si>
  <si>
    <t>Ak8 Ringe</t>
  </si>
  <si>
    <t>Ak8 Sprung</t>
  </si>
  <si>
    <t>Ak8 Barren</t>
  </si>
  <si>
    <t>Ak8 Reck</t>
  </si>
  <si>
    <t>Finale</t>
  </si>
  <si>
    <t>Mk Pferd</t>
  </si>
  <si>
    <t>Pferd</t>
  </si>
  <si>
    <t>Ak8 Pferd</t>
  </si>
  <si>
    <t>Finale MW</t>
  </si>
  <si>
    <t>Mk Sprung</t>
  </si>
  <si>
    <t>29.02.2008</t>
  </si>
  <si>
    <t>27.08.2007</t>
  </si>
  <si>
    <t>30.07.2008</t>
  </si>
  <si>
    <t>29.12.2007</t>
  </si>
  <si>
    <t>02.08.2008</t>
  </si>
  <si>
    <t>29.10.2007</t>
  </si>
  <si>
    <t>11.11.2008</t>
  </si>
  <si>
    <t>26.03.2008</t>
  </si>
  <si>
    <t>24.09.2008</t>
  </si>
  <si>
    <t>13.09.2008</t>
  </si>
  <si>
    <t>07.02.2008</t>
  </si>
  <si>
    <t>29.04.2008</t>
  </si>
  <si>
    <t>15.02.2008</t>
  </si>
  <si>
    <t>10.10.2008</t>
  </si>
  <si>
    <t>30.11.2008</t>
  </si>
  <si>
    <t>04.02.2008</t>
  </si>
  <si>
    <t>28.12.2007</t>
  </si>
  <si>
    <t>02.06.2008</t>
  </si>
  <si>
    <t>30.06.2008</t>
  </si>
  <si>
    <t>Erik Junghanns</t>
  </si>
  <si>
    <t>Felix Seemann</t>
  </si>
  <si>
    <t>Noah Beetz</t>
  </si>
  <si>
    <t>Louie Merten</t>
  </si>
  <si>
    <t>Paul Doan Tran</t>
  </si>
  <si>
    <t>John Luca Geithe</t>
  </si>
  <si>
    <t>Gordon Giesche</t>
  </si>
  <si>
    <t>Filius Kaun</t>
  </si>
  <si>
    <t>Fritz Kindermann</t>
  </si>
  <si>
    <t>Emil Krause</t>
  </si>
  <si>
    <t>Philipp Logk</t>
  </si>
  <si>
    <t>Finn Exner</t>
  </si>
  <si>
    <t>Matwej Genrich</t>
  </si>
  <si>
    <t>Malte Frederik Leiteritz</t>
  </si>
  <si>
    <t>Darnel Michler</t>
  </si>
  <si>
    <t>Leroy Nowakowski</t>
  </si>
  <si>
    <t>Carlo Katzorke</t>
  </si>
  <si>
    <t>Marc Luca Laurisch</t>
  </si>
  <si>
    <t>FS</t>
  </si>
  <si>
    <t>FO</t>
  </si>
  <si>
    <t>SB</t>
  </si>
  <si>
    <t>PO</t>
  </si>
  <si>
    <t>Landesmeisterschaften 25.06.2016</t>
  </si>
  <si>
    <t>FF</t>
  </si>
  <si>
    <t>Mini 2</t>
  </si>
  <si>
    <t>Cajus C. Krämer</t>
  </si>
  <si>
    <t>CB</t>
  </si>
  <si>
    <t>Ciro Emilio Medina Bauske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</si>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</sst>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0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0" borderId="14" xfId="0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2" fontId="43" fillId="0" borderId="16" xfId="0" applyNumberFormat="1" applyFont="1" applyBorder="1" applyAlignment="1">
      <alignment horizontal="center"/>
    </xf>
    <xf numFmtId="2" fontId="43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2" fontId="46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R20" sqref="R20"/>
    </sheetView>
  </sheetViews>
  <sheetFormatPr defaultColWidth="11.421875" defaultRowHeight="15"/>
  <cols>
    <col min="1" max="1" width="3.140625" style="0" customWidth="1"/>
    <col min="2" max="2" width="5.28125" style="0" customWidth="1"/>
    <col min="3" max="3" width="24.00390625" style="0" customWidth="1"/>
    <col min="4" max="4" width="11.00390625" style="0" customWidth="1"/>
    <col min="5" max="5" width="4.28125" style="0" customWidth="1"/>
    <col min="6" max="15" width="8.28125" style="5" customWidth="1"/>
    <col min="16" max="16" width="8.140625" style="5" customWidth="1"/>
    <col min="17" max="17" width="5.140625" style="5" customWidth="1"/>
  </cols>
  <sheetData>
    <row r="1" spans="1:17" ht="15">
      <c r="A1" s="6"/>
      <c r="B1" s="6"/>
      <c r="C1" s="1" t="s">
        <v>67</v>
      </c>
      <c r="D1" s="6"/>
      <c r="E1" s="6"/>
      <c r="F1" s="9"/>
      <c r="G1" s="9" t="s">
        <v>13</v>
      </c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>
      <c r="A2" s="6"/>
      <c r="B2" s="6"/>
      <c r="C2" s="6"/>
      <c r="D2" s="6"/>
      <c r="E2" s="6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">
      <c r="A3" s="6"/>
      <c r="B3" s="6"/>
      <c r="C3" s="6"/>
      <c r="D3" s="6"/>
      <c r="E3" s="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9.5" customHeight="1">
      <c r="A4" s="7"/>
      <c r="B4" s="7"/>
      <c r="C4" s="7" t="s">
        <v>0</v>
      </c>
      <c r="D4" s="7" t="s">
        <v>10</v>
      </c>
      <c r="E4" s="7"/>
      <c r="F4" s="8" t="s">
        <v>1</v>
      </c>
      <c r="G4" s="10" t="s">
        <v>12</v>
      </c>
      <c r="H4" s="10" t="s">
        <v>2</v>
      </c>
      <c r="I4" s="8" t="s">
        <v>4</v>
      </c>
      <c r="J4" s="8" t="s">
        <v>3</v>
      </c>
      <c r="K4" s="10" t="s">
        <v>5</v>
      </c>
      <c r="L4" s="10" t="s">
        <v>69</v>
      </c>
      <c r="M4" s="8" t="s">
        <v>4</v>
      </c>
      <c r="N4" s="8" t="s">
        <v>6</v>
      </c>
      <c r="O4" s="8" t="s">
        <v>7</v>
      </c>
      <c r="P4" s="8" t="s">
        <v>8</v>
      </c>
      <c r="Q4" s="8" t="s">
        <v>9</v>
      </c>
    </row>
    <row r="5" spans="1:17" ht="19.5" customHeight="1">
      <c r="A5" s="8">
        <v>1</v>
      </c>
      <c r="B5" s="4" t="s">
        <v>14</v>
      </c>
      <c r="C5" s="27" t="s">
        <v>55</v>
      </c>
      <c r="D5" s="32" t="s">
        <v>36</v>
      </c>
      <c r="E5" s="4" t="s">
        <v>71</v>
      </c>
      <c r="F5" s="34">
        <v>9.1</v>
      </c>
      <c r="G5" s="12">
        <v>9.3</v>
      </c>
      <c r="H5" s="13">
        <v>9</v>
      </c>
      <c r="I5" s="33">
        <f aca="true" t="shared" si="0" ref="I5:I24">(G5+H5)/2</f>
        <v>9.15</v>
      </c>
      <c r="J5" s="14">
        <v>9.1</v>
      </c>
      <c r="K5" s="12">
        <v>9.5</v>
      </c>
      <c r="L5" s="13">
        <v>9.3</v>
      </c>
      <c r="M5" s="33">
        <f aca="true" t="shared" si="1" ref="M5:M24">(K5+L5)/2</f>
        <v>9.4</v>
      </c>
      <c r="N5" s="14">
        <v>9.7</v>
      </c>
      <c r="O5" s="14">
        <v>9.5</v>
      </c>
      <c r="P5" s="33">
        <f aca="true" t="shared" si="2" ref="P5:P24">SUM(F5,I5,J5,M5,N5,O5)</f>
        <v>55.95</v>
      </c>
      <c r="Q5" s="8" t="s">
        <v>73</v>
      </c>
    </row>
    <row r="6" spans="1:17" ht="19.5" customHeight="1">
      <c r="A6" s="8">
        <v>2</v>
      </c>
      <c r="B6" s="4" t="s">
        <v>14</v>
      </c>
      <c r="C6" s="27" t="s">
        <v>62</v>
      </c>
      <c r="D6" s="32" t="s">
        <v>44</v>
      </c>
      <c r="E6" s="4" t="s">
        <v>65</v>
      </c>
      <c r="F6" s="17">
        <v>7.7</v>
      </c>
      <c r="G6" s="15">
        <v>8.3</v>
      </c>
      <c r="H6" s="16">
        <v>9.1</v>
      </c>
      <c r="I6" s="33">
        <f t="shared" si="0"/>
        <v>8.7</v>
      </c>
      <c r="J6" s="14">
        <v>8.1</v>
      </c>
      <c r="K6" s="15">
        <v>8.8</v>
      </c>
      <c r="L6" s="16">
        <v>9</v>
      </c>
      <c r="M6" s="33">
        <f t="shared" si="1"/>
        <v>8.9</v>
      </c>
      <c r="N6" s="14">
        <v>9.4</v>
      </c>
      <c r="O6" s="14">
        <v>9.4</v>
      </c>
      <c r="P6" s="33">
        <f t="shared" si="2"/>
        <v>52.199999999999996</v>
      </c>
      <c r="Q6" s="8" t="s">
        <v>74</v>
      </c>
    </row>
    <row r="7" spans="1:17" ht="19.5" customHeight="1">
      <c r="A7" s="8">
        <v>3</v>
      </c>
      <c r="B7" s="4" t="s">
        <v>14</v>
      </c>
      <c r="C7" s="27" t="s">
        <v>58</v>
      </c>
      <c r="D7" s="32" t="s">
        <v>39</v>
      </c>
      <c r="E7" s="4" t="s">
        <v>66</v>
      </c>
      <c r="F7" s="17">
        <v>7.7</v>
      </c>
      <c r="G7" s="15">
        <v>8.2</v>
      </c>
      <c r="H7" s="16">
        <v>9.3</v>
      </c>
      <c r="I7" s="33">
        <f t="shared" si="0"/>
        <v>8.75</v>
      </c>
      <c r="J7" s="14">
        <v>7.9</v>
      </c>
      <c r="K7" s="15">
        <v>9.2</v>
      </c>
      <c r="L7" s="16">
        <v>8.8</v>
      </c>
      <c r="M7" s="33">
        <f t="shared" si="1"/>
        <v>9</v>
      </c>
      <c r="N7" s="14">
        <v>9.1</v>
      </c>
      <c r="O7" s="14">
        <v>9</v>
      </c>
      <c r="P7" s="33">
        <f t="shared" si="2"/>
        <v>51.45</v>
      </c>
      <c r="Q7" s="8" t="s">
        <v>75</v>
      </c>
    </row>
    <row r="8" spans="1:17" ht="19.5" customHeight="1">
      <c r="A8" s="8">
        <v>4</v>
      </c>
      <c r="B8" s="4" t="s">
        <v>11</v>
      </c>
      <c r="C8" s="27" t="s">
        <v>57</v>
      </c>
      <c r="D8" s="32" t="s">
        <v>38</v>
      </c>
      <c r="E8" s="4" t="s">
        <v>66</v>
      </c>
      <c r="F8" s="17">
        <v>8.6</v>
      </c>
      <c r="G8" s="15">
        <v>7.7</v>
      </c>
      <c r="H8" s="16">
        <v>8.6</v>
      </c>
      <c r="I8" s="33">
        <f t="shared" si="0"/>
        <v>8.15</v>
      </c>
      <c r="J8" s="14">
        <v>7.5</v>
      </c>
      <c r="K8" s="15">
        <v>9</v>
      </c>
      <c r="L8" s="16">
        <v>9.1</v>
      </c>
      <c r="M8" s="33">
        <f t="shared" si="1"/>
        <v>9.05</v>
      </c>
      <c r="N8" s="14">
        <v>8.7</v>
      </c>
      <c r="O8" s="14">
        <v>8.8</v>
      </c>
      <c r="P8" s="33">
        <f t="shared" si="2"/>
        <v>50.8</v>
      </c>
      <c r="Q8" s="8" t="s">
        <v>76</v>
      </c>
    </row>
    <row r="9" spans="1:17" ht="19.5" customHeight="1">
      <c r="A9" s="8">
        <v>5</v>
      </c>
      <c r="B9" s="4" t="s">
        <v>14</v>
      </c>
      <c r="C9" s="27" t="s">
        <v>59</v>
      </c>
      <c r="D9" s="32" t="s">
        <v>41</v>
      </c>
      <c r="E9" s="4" t="s">
        <v>66</v>
      </c>
      <c r="F9" s="17">
        <v>8.4</v>
      </c>
      <c r="G9" s="15">
        <v>8</v>
      </c>
      <c r="H9" s="16">
        <v>5.1</v>
      </c>
      <c r="I9" s="33">
        <f t="shared" si="0"/>
        <v>6.55</v>
      </c>
      <c r="J9" s="14">
        <v>6.8</v>
      </c>
      <c r="K9" s="15">
        <v>8</v>
      </c>
      <c r="L9" s="16">
        <v>9.6</v>
      </c>
      <c r="M9" s="33">
        <f t="shared" si="1"/>
        <v>8.8</v>
      </c>
      <c r="N9" s="14">
        <v>9</v>
      </c>
      <c r="O9" s="14">
        <v>9.2</v>
      </c>
      <c r="P9" s="33">
        <f t="shared" si="2"/>
        <v>48.75</v>
      </c>
      <c r="Q9" s="8" t="s">
        <v>77</v>
      </c>
    </row>
    <row r="10" spans="1:17" ht="19.5" customHeight="1">
      <c r="A10" s="8">
        <v>6</v>
      </c>
      <c r="B10" s="4" t="s">
        <v>14</v>
      </c>
      <c r="C10" s="27" t="s">
        <v>45</v>
      </c>
      <c r="D10" s="32" t="s">
        <v>26</v>
      </c>
      <c r="E10" s="4" t="s">
        <v>63</v>
      </c>
      <c r="F10" s="17">
        <v>7.8</v>
      </c>
      <c r="G10" s="15">
        <v>8.3</v>
      </c>
      <c r="H10" s="16">
        <v>7.9</v>
      </c>
      <c r="I10" s="33">
        <f t="shared" si="0"/>
        <v>8.100000000000001</v>
      </c>
      <c r="J10" s="14">
        <v>7.9</v>
      </c>
      <c r="K10" s="15">
        <v>9</v>
      </c>
      <c r="L10" s="16">
        <v>8.8</v>
      </c>
      <c r="M10" s="33">
        <f t="shared" si="1"/>
        <v>8.9</v>
      </c>
      <c r="N10" s="14">
        <v>6.9</v>
      </c>
      <c r="O10" s="14">
        <v>8.9</v>
      </c>
      <c r="P10" s="33">
        <f t="shared" si="2"/>
        <v>48.5</v>
      </c>
      <c r="Q10" s="8" t="s">
        <v>78</v>
      </c>
    </row>
    <row r="11" spans="1:17" ht="19.5" customHeight="1">
      <c r="A11" s="8">
        <v>7</v>
      </c>
      <c r="B11" s="4" t="s">
        <v>14</v>
      </c>
      <c r="C11" s="27" t="s">
        <v>60</v>
      </c>
      <c r="D11" s="32" t="s">
        <v>42</v>
      </c>
      <c r="E11" s="4" t="s">
        <v>66</v>
      </c>
      <c r="F11" s="17">
        <v>7.1</v>
      </c>
      <c r="G11" s="15">
        <v>8.9</v>
      </c>
      <c r="H11" s="16">
        <v>8.6</v>
      </c>
      <c r="I11" s="33">
        <f t="shared" si="0"/>
        <v>8.75</v>
      </c>
      <c r="J11" s="14">
        <v>7.5</v>
      </c>
      <c r="K11" s="15">
        <v>8.4</v>
      </c>
      <c r="L11" s="16">
        <v>8.7</v>
      </c>
      <c r="M11" s="33">
        <f t="shared" si="1"/>
        <v>8.55</v>
      </c>
      <c r="N11" s="14">
        <v>7.7</v>
      </c>
      <c r="O11" s="14">
        <v>8.8</v>
      </c>
      <c r="P11" s="33">
        <f t="shared" si="2"/>
        <v>48.400000000000006</v>
      </c>
      <c r="Q11" s="8" t="s">
        <v>79</v>
      </c>
    </row>
    <row r="12" spans="1:17" ht="19.5" customHeight="1">
      <c r="A12" s="8">
        <v>8</v>
      </c>
      <c r="B12" s="4" t="s">
        <v>14</v>
      </c>
      <c r="C12" s="27" t="s">
        <v>46</v>
      </c>
      <c r="D12" s="32" t="s">
        <v>27</v>
      </c>
      <c r="E12" s="4" t="s">
        <v>63</v>
      </c>
      <c r="F12" s="17">
        <v>7.2</v>
      </c>
      <c r="G12" s="15">
        <v>8</v>
      </c>
      <c r="H12" s="16">
        <v>8.7</v>
      </c>
      <c r="I12" s="33">
        <f t="shared" si="0"/>
        <v>8.35</v>
      </c>
      <c r="J12" s="14">
        <v>6.7</v>
      </c>
      <c r="K12" s="15">
        <v>9</v>
      </c>
      <c r="L12" s="16">
        <v>8.3</v>
      </c>
      <c r="M12" s="33">
        <f t="shared" si="1"/>
        <v>8.65</v>
      </c>
      <c r="N12" s="14">
        <v>8</v>
      </c>
      <c r="O12" s="14">
        <v>8.8</v>
      </c>
      <c r="P12" s="33">
        <f t="shared" si="2"/>
        <v>47.7</v>
      </c>
      <c r="Q12" s="8" t="s">
        <v>80</v>
      </c>
    </row>
    <row r="13" spans="1:17" ht="19.5" customHeight="1">
      <c r="A13" s="8">
        <v>9</v>
      </c>
      <c r="B13" s="4" t="s">
        <v>14</v>
      </c>
      <c r="C13" s="27" t="s">
        <v>49</v>
      </c>
      <c r="D13" s="32" t="s">
        <v>30</v>
      </c>
      <c r="E13" s="8" t="s">
        <v>71</v>
      </c>
      <c r="F13" s="17">
        <v>6.8</v>
      </c>
      <c r="G13" s="15">
        <v>8.6</v>
      </c>
      <c r="H13" s="16">
        <v>8.1</v>
      </c>
      <c r="I13" s="33">
        <f t="shared" si="0"/>
        <v>8.35</v>
      </c>
      <c r="J13" s="14">
        <v>6.7</v>
      </c>
      <c r="K13" s="15">
        <v>7.3</v>
      </c>
      <c r="L13" s="16">
        <v>8.5</v>
      </c>
      <c r="M13" s="33">
        <f t="shared" si="1"/>
        <v>7.9</v>
      </c>
      <c r="N13" s="14">
        <v>7.6</v>
      </c>
      <c r="O13" s="14">
        <v>9</v>
      </c>
      <c r="P13" s="33">
        <f t="shared" si="2"/>
        <v>46.35</v>
      </c>
      <c r="Q13" s="8" t="s">
        <v>81</v>
      </c>
    </row>
    <row r="14" spans="1:17" ht="19.5" customHeight="1">
      <c r="A14" s="8">
        <v>10</v>
      </c>
      <c r="B14" s="4" t="s">
        <v>14</v>
      </c>
      <c r="C14" s="27" t="s">
        <v>47</v>
      </c>
      <c r="D14" s="32" t="s">
        <v>28</v>
      </c>
      <c r="E14" s="4" t="s">
        <v>68</v>
      </c>
      <c r="F14" s="17">
        <v>8.1</v>
      </c>
      <c r="G14" s="15">
        <v>2.2</v>
      </c>
      <c r="H14" s="16">
        <v>8.5</v>
      </c>
      <c r="I14" s="33">
        <f t="shared" si="0"/>
        <v>5.35</v>
      </c>
      <c r="J14" s="14">
        <v>5.4</v>
      </c>
      <c r="K14" s="15">
        <v>9</v>
      </c>
      <c r="L14" s="16">
        <v>9.35</v>
      </c>
      <c r="M14" s="33">
        <f t="shared" si="1"/>
        <v>9.175</v>
      </c>
      <c r="N14" s="14">
        <v>9.2</v>
      </c>
      <c r="O14" s="14">
        <v>9</v>
      </c>
      <c r="P14" s="33">
        <f t="shared" si="2"/>
        <v>46.225</v>
      </c>
      <c r="Q14" s="8" t="s">
        <v>82</v>
      </c>
    </row>
    <row r="15" spans="1:17" ht="19.5" customHeight="1">
      <c r="A15" s="8">
        <v>11</v>
      </c>
      <c r="B15" s="4" t="s">
        <v>14</v>
      </c>
      <c r="C15" s="27" t="s">
        <v>56</v>
      </c>
      <c r="D15" s="32" t="s">
        <v>37</v>
      </c>
      <c r="E15" s="8" t="s">
        <v>66</v>
      </c>
      <c r="F15" s="17">
        <v>7.4</v>
      </c>
      <c r="G15" s="15">
        <v>8</v>
      </c>
      <c r="H15" s="16">
        <v>8.5</v>
      </c>
      <c r="I15" s="33">
        <f t="shared" si="0"/>
        <v>8.25</v>
      </c>
      <c r="J15" s="14">
        <v>7</v>
      </c>
      <c r="K15" s="15">
        <v>8</v>
      </c>
      <c r="L15" s="16">
        <v>7.8</v>
      </c>
      <c r="M15" s="33">
        <f t="shared" si="1"/>
        <v>7.9</v>
      </c>
      <c r="N15" s="14">
        <v>8</v>
      </c>
      <c r="O15" s="14">
        <v>7.4</v>
      </c>
      <c r="P15" s="33">
        <f t="shared" si="2"/>
        <v>45.949999999999996</v>
      </c>
      <c r="Q15" s="8" t="s">
        <v>83</v>
      </c>
    </row>
    <row r="16" spans="1:17" ht="19.5" customHeight="1">
      <c r="A16" s="8">
        <v>12</v>
      </c>
      <c r="B16" s="4" t="s">
        <v>14</v>
      </c>
      <c r="C16" s="27" t="s">
        <v>53</v>
      </c>
      <c r="D16" s="32" t="s">
        <v>33</v>
      </c>
      <c r="E16" s="4" t="s">
        <v>71</v>
      </c>
      <c r="F16" s="17">
        <v>7</v>
      </c>
      <c r="G16" s="15">
        <v>8.4</v>
      </c>
      <c r="H16" s="16">
        <v>4.8</v>
      </c>
      <c r="I16" s="33">
        <f t="shared" si="0"/>
        <v>6.6</v>
      </c>
      <c r="J16" s="14">
        <v>7.4</v>
      </c>
      <c r="K16" s="15">
        <v>7.5</v>
      </c>
      <c r="L16" s="16">
        <v>8.7</v>
      </c>
      <c r="M16" s="33">
        <f t="shared" si="1"/>
        <v>8.1</v>
      </c>
      <c r="N16" s="14">
        <v>8.3</v>
      </c>
      <c r="O16" s="14">
        <v>7.7</v>
      </c>
      <c r="P16" s="33">
        <f t="shared" si="2"/>
        <v>45.10000000000001</v>
      </c>
      <c r="Q16" s="8" t="s">
        <v>84</v>
      </c>
    </row>
    <row r="17" spans="1:17" ht="19.5" customHeight="1">
      <c r="A17" s="8">
        <v>13</v>
      </c>
      <c r="B17" s="4" t="s">
        <v>14</v>
      </c>
      <c r="C17" s="27" t="s">
        <v>72</v>
      </c>
      <c r="D17" s="32" t="s">
        <v>40</v>
      </c>
      <c r="E17" s="4" t="s">
        <v>66</v>
      </c>
      <c r="F17" s="17">
        <v>7.9</v>
      </c>
      <c r="G17" s="15">
        <v>6.3</v>
      </c>
      <c r="H17" s="16">
        <v>4.9</v>
      </c>
      <c r="I17" s="33">
        <f t="shared" si="0"/>
        <v>5.6</v>
      </c>
      <c r="J17" s="14">
        <v>7.1</v>
      </c>
      <c r="K17" s="15">
        <v>8.8</v>
      </c>
      <c r="L17" s="16">
        <v>8.8</v>
      </c>
      <c r="M17" s="33">
        <f t="shared" si="1"/>
        <v>8.8</v>
      </c>
      <c r="N17" s="14">
        <v>6.5</v>
      </c>
      <c r="O17" s="14">
        <v>7.6</v>
      </c>
      <c r="P17" s="33">
        <f t="shared" si="2"/>
        <v>43.50000000000001</v>
      </c>
      <c r="Q17" s="8" t="s">
        <v>85</v>
      </c>
    </row>
    <row r="18" spans="1:17" ht="19.5" customHeight="1">
      <c r="A18" s="8">
        <v>14</v>
      </c>
      <c r="B18" s="4" t="s">
        <v>14</v>
      </c>
      <c r="C18" s="27" t="s">
        <v>50</v>
      </c>
      <c r="D18" s="32" t="s">
        <v>31</v>
      </c>
      <c r="E18" s="8" t="s">
        <v>71</v>
      </c>
      <c r="F18" s="17">
        <v>6</v>
      </c>
      <c r="G18" s="15">
        <v>8</v>
      </c>
      <c r="H18" s="16">
        <v>7.8</v>
      </c>
      <c r="I18" s="33">
        <f t="shared" si="0"/>
        <v>7.9</v>
      </c>
      <c r="J18" s="14">
        <v>5</v>
      </c>
      <c r="K18" s="15">
        <v>7.6</v>
      </c>
      <c r="L18" s="16">
        <v>8.6</v>
      </c>
      <c r="M18" s="33">
        <f t="shared" si="1"/>
        <v>8.1</v>
      </c>
      <c r="N18" s="14">
        <v>7.8</v>
      </c>
      <c r="O18" s="14">
        <v>8.2</v>
      </c>
      <c r="P18" s="33">
        <f t="shared" si="2"/>
        <v>43</v>
      </c>
      <c r="Q18" s="8" t="s">
        <v>86</v>
      </c>
    </row>
    <row r="19" spans="1:17" ht="19.5" customHeight="1">
      <c r="A19" s="8">
        <v>15</v>
      </c>
      <c r="B19" s="4" t="s">
        <v>14</v>
      </c>
      <c r="C19" s="27" t="s">
        <v>70</v>
      </c>
      <c r="D19" s="32" t="s">
        <v>35</v>
      </c>
      <c r="E19" s="4" t="s">
        <v>71</v>
      </c>
      <c r="F19" s="17">
        <v>6.4</v>
      </c>
      <c r="G19" s="15">
        <v>7</v>
      </c>
      <c r="H19" s="16">
        <v>0.9</v>
      </c>
      <c r="I19" s="33">
        <f t="shared" si="0"/>
        <v>3.95</v>
      </c>
      <c r="J19" s="14">
        <v>6.8</v>
      </c>
      <c r="K19" s="15">
        <v>7.5</v>
      </c>
      <c r="L19" s="16">
        <v>8.4</v>
      </c>
      <c r="M19" s="33">
        <f t="shared" si="1"/>
        <v>7.95</v>
      </c>
      <c r="N19" s="14">
        <v>7.9</v>
      </c>
      <c r="O19" s="14">
        <v>7.4</v>
      </c>
      <c r="P19" s="33">
        <f t="shared" si="2"/>
        <v>40.4</v>
      </c>
      <c r="Q19" s="8" t="s">
        <v>87</v>
      </c>
    </row>
    <row r="20" spans="1:17" ht="19.5" customHeight="1">
      <c r="A20" s="8">
        <v>16</v>
      </c>
      <c r="B20" s="4" t="s">
        <v>14</v>
      </c>
      <c r="C20" s="27" t="s">
        <v>51</v>
      </c>
      <c r="D20" s="32" t="s">
        <v>28</v>
      </c>
      <c r="E20" s="4" t="s">
        <v>64</v>
      </c>
      <c r="F20" s="17">
        <v>6.7</v>
      </c>
      <c r="G20" s="15">
        <v>8.5</v>
      </c>
      <c r="H20" s="16">
        <v>1.2</v>
      </c>
      <c r="I20" s="33">
        <f t="shared" si="0"/>
        <v>4.85</v>
      </c>
      <c r="J20" s="14">
        <v>5.6</v>
      </c>
      <c r="K20" s="15">
        <v>7</v>
      </c>
      <c r="L20" s="16">
        <v>8.9</v>
      </c>
      <c r="M20" s="33">
        <f t="shared" si="1"/>
        <v>7.95</v>
      </c>
      <c r="N20" s="14">
        <v>7.2</v>
      </c>
      <c r="O20" s="14">
        <v>7.9</v>
      </c>
      <c r="P20" s="33">
        <f t="shared" si="2"/>
        <v>40.199999999999996</v>
      </c>
      <c r="Q20" s="8" t="s">
        <v>88</v>
      </c>
    </row>
    <row r="21" spans="1:17" ht="19.5" customHeight="1">
      <c r="A21" s="8">
        <v>17</v>
      </c>
      <c r="B21" s="4" t="s">
        <v>14</v>
      </c>
      <c r="C21" s="27" t="s">
        <v>54</v>
      </c>
      <c r="D21" s="32" t="s">
        <v>34</v>
      </c>
      <c r="E21" s="4" t="s">
        <v>71</v>
      </c>
      <c r="F21" s="17">
        <v>6</v>
      </c>
      <c r="G21" s="15">
        <v>7.5</v>
      </c>
      <c r="H21" s="16">
        <v>0.9</v>
      </c>
      <c r="I21" s="33">
        <f t="shared" si="0"/>
        <v>4.2</v>
      </c>
      <c r="J21" s="14">
        <v>5.5</v>
      </c>
      <c r="K21" s="15">
        <v>8</v>
      </c>
      <c r="L21" s="16">
        <v>9</v>
      </c>
      <c r="M21" s="33">
        <f t="shared" si="1"/>
        <v>8.5</v>
      </c>
      <c r="N21" s="14">
        <v>7.4</v>
      </c>
      <c r="O21" s="14">
        <v>8.4</v>
      </c>
      <c r="P21" s="33">
        <f t="shared" si="2"/>
        <v>40</v>
      </c>
      <c r="Q21" s="8" t="s">
        <v>89</v>
      </c>
    </row>
    <row r="22" spans="1:17" ht="19.5" customHeight="1">
      <c r="A22" s="8">
        <v>18</v>
      </c>
      <c r="B22" s="4" t="s">
        <v>14</v>
      </c>
      <c r="C22" s="27" t="s">
        <v>61</v>
      </c>
      <c r="D22" s="32" t="s">
        <v>43</v>
      </c>
      <c r="E22" s="8" t="s">
        <v>65</v>
      </c>
      <c r="F22" s="17">
        <v>6.5</v>
      </c>
      <c r="G22" s="15">
        <v>7</v>
      </c>
      <c r="H22" s="16">
        <v>1.3</v>
      </c>
      <c r="I22" s="33">
        <f t="shared" si="0"/>
        <v>4.15</v>
      </c>
      <c r="J22" s="14">
        <v>6.5</v>
      </c>
      <c r="K22" s="15">
        <v>7.5</v>
      </c>
      <c r="L22" s="16">
        <v>8.1</v>
      </c>
      <c r="M22" s="33">
        <f t="shared" si="1"/>
        <v>7.8</v>
      </c>
      <c r="N22" s="14">
        <v>6</v>
      </c>
      <c r="O22" s="14">
        <v>8.5</v>
      </c>
      <c r="P22" s="33">
        <f t="shared" si="2"/>
        <v>39.45</v>
      </c>
      <c r="Q22" s="8" t="s">
        <v>90</v>
      </c>
    </row>
    <row r="23" spans="1:17" ht="19.5" customHeight="1">
      <c r="A23" s="8">
        <v>19</v>
      </c>
      <c r="B23" s="4" t="s">
        <v>14</v>
      </c>
      <c r="C23" s="27" t="s">
        <v>52</v>
      </c>
      <c r="D23" s="32" t="s">
        <v>32</v>
      </c>
      <c r="E23" s="4" t="s">
        <v>71</v>
      </c>
      <c r="F23" s="17">
        <v>7.1</v>
      </c>
      <c r="G23" s="15">
        <v>7.3</v>
      </c>
      <c r="H23" s="16">
        <v>0.8</v>
      </c>
      <c r="I23" s="33">
        <f t="shared" si="0"/>
        <v>4.05</v>
      </c>
      <c r="J23" s="14">
        <v>5.5</v>
      </c>
      <c r="K23" s="15">
        <v>7</v>
      </c>
      <c r="L23" s="16">
        <v>8.8</v>
      </c>
      <c r="M23" s="33">
        <f t="shared" si="1"/>
        <v>7.9</v>
      </c>
      <c r="N23" s="14">
        <v>6.2</v>
      </c>
      <c r="O23" s="14">
        <v>8.4</v>
      </c>
      <c r="P23" s="33">
        <f t="shared" si="2"/>
        <v>39.15</v>
      </c>
      <c r="Q23" s="8" t="s">
        <v>91</v>
      </c>
    </row>
    <row r="24" spans="1:17" ht="19.5" customHeight="1">
      <c r="A24" s="8">
        <v>20</v>
      </c>
      <c r="B24" s="4" t="s">
        <v>14</v>
      </c>
      <c r="C24" s="27" t="s">
        <v>48</v>
      </c>
      <c r="D24" s="32" t="s">
        <v>29</v>
      </c>
      <c r="E24" s="4" t="s">
        <v>68</v>
      </c>
      <c r="F24" s="17">
        <v>0</v>
      </c>
      <c r="G24" s="30">
        <v>0</v>
      </c>
      <c r="H24" s="31">
        <v>0</v>
      </c>
      <c r="I24" s="33">
        <f t="shared" si="0"/>
        <v>0</v>
      </c>
      <c r="J24" s="14">
        <v>0</v>
      </c>
      <c r="K24" s="30">
        <v>0</v>
      </c>
      <c r="L24" s="31">
        <v>0</v>
      </c>
      <c r="M24" s="33">
        <f t="shared" si="1"/>
        <v>0</v>
      </c>
      <c r="N24" s="14">
        <v>0</v>
      </c>
      <c r="O24" s="14">
        <v>0</v>
      </c>
      <c r="P24" s="33">
        <f t="shared" si="2"/>
        <v>0</v>
      </c>
      <c r="Q24" s="8" t="s">
        <v>92</v>
      </c>
    </row>
    <row r="25" spans="1:17" ht="19.5" customHeight="1">
      <c r="A25" s="6"/>
      <c r="B25" s="6"/>
      <c r="C25" s="6"/>
      <c r="D25" s="6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10" sqref="H10"/>
    </sheetView>
  </sheetViews>
  <sheetFormatPr defaultColWidth="11.421875" defaultRowHeight="15"/>
  <cols>
    <col min="1" max="1" width="3.57421875" style="5" customWidth="1"/>
    <col min="2" max="2" width="5.28125" style="5" customWidth="1"/>
    <col min="3" max="3" width="23.421875" style="0" customWidth="1"/>
    <col min="4" max="4" width="11.421875" style="5" customWidth="1"/>
    <col min="5" max="5" width="6.00390625" style="5" customWidth="1"/>
    <col min="6" max="6" width="10.8515625" style="5" bestFit="1" customWidth="1"/>
    <col min="7" max="8" width="11.421875" style="5" customWidth="1"/>
  </cols>
  <sheetData>
    <row r="1" spans="1:8" ht="15">
      <c r="A1" s="9"/>
      <c r="B1" s="9"/>
      <c r="C1" s="1" t="s">
        <v>67</v>
      </c>
      <c r="D1" s="9"/>
      <c r="E1" s="9"/>
      <c r="F1" s="9" t="s">
        <v>15</v>
      </c>
      <c r="G1" s="9"/>
      <c r="H1" s="9"/>
    </row>
    <row r="2" spans="1:8" ht="15">
      <c r="A2" s="9"/>
      <c r="B2" s="9"/>
      <c r="C2" s="6"/>
      <c r="D2" s="9"/>
      <c r="E2" s="9"/>
      <c r="F2" s="9"/>
      <c r="G2" s="9"/>
      <c r="H2" s="9"/>
    </row>
    <row r="3" spans="1:8" ht="15">
      <c r="A3" s="9"/>
      <c r="B3" s="9"/>
      <c r="C3" s="6"/>
      <c r="D3" s="9"/>
      <c r="E3" s="9"/>
      <c r="F3" s="9"/>
      <c r="G3" s="9"/>
      <c r="H3" s="9"/>
    </row>
    <row r="4" spans="1:8" ht="19.5" customHeight="1">
      <c r="A4" s="8"/>
      <c r="B4" s="8"/>
      <c r="C4" s="7" t="s">
        <v>0</v>
      </c>
      <c r="D4" s="8" t="s">
        <v>10</v>
      </c>
      <c r="E4" s="8"/>
      <c r="F4" s="11" t="s">
        <v>1</v>
      </c>
      <c r="G4" s="8" t="s">
        <v>20</v>
      </c>
      <c r="H4" s="8" t="s">
        <v>9</v>
      </c>
    </row>
    <row r="5" spans="1:8" ht="19.5" customHeight="1">
      <c r="A5" s="35">
        <f>'Mk Ak8'!A5</f>
        <v>1</v>
      </c>
      <c r="B5" s="36" t="str">
        <f>'Mk Ak8'!B5</f>
        <v>Ak 8</v>
      </c>
      <c r="C5" s="37" t="str">
        <f>'Mk Ak8'!C5</f>
        <v>Philipp Logk</v>
      </c>
      <c r="D5" s="36" t="str">
        <f>'Mk Ak8'!D5</f>
        <v>07.02.2008</v>
      </c>
      <c r="E5" s="36" t="str">
        <f>'Mk Ak8'!E5</f>
        <v>CB</v>
      </c>
      <c r="F5" s="38">
        <f>'Mk Ak8'!F5</f>
        <v>9.1</v>
      </c>
      <c r="G5" s="43">
        <v>8.35</v>
      </c>
      <c r="H5" s="19" t="s">
        <v>73</v>
      </c>
    </row>
    <row r="6" spans="1:8" ht="19.5" customHeight="1">
      <c r="A6" s="35">
        <f>'Mk Ak8'!A9</f>
        <v>5</v>
      </c>
      <c r="B6" s="36" t="str">
        <f>'Mk Ak8'!B9</f>
        <v>Ak 8</v>
      </c>
      <c r="C6" s="37" t="str">
        <f>'Mk Ak8'!C9</f>
        <v>Darnel Michler</v>
      </c>
      <c r="D6" s="36" t="str">
        <f>'Mk Ak8'!D9</f>
        <v>04.02.2008</v>
      </c>
      <c r="E6" s="36" t="str">
        <f>'Mk Ak8'!E9</f>
        <v>PO</v>
      </c>
      <c r="F6" s="38">
        <f>'Mk Ak8'!F9</f>
        <v>8.4</v>
      </c>
      <c r="G6" s="43">
        <v>7.3</v>
      </c>
      <c r="H6" s="19" t="s">
        <v>74</v>
      </c>
    </row>
    <row r="7" spans="1:8" ht="19.5" customHeight="1">
      <c r="A7" s="35">
        <f>'Mk Ak8'!A8</f>
        <v>4</v>
      </c>
      <c r="B7" s="36" t="str">
        <f>'Mk Ak8'!B8</f>
        <v>Ak8</v>
      </c>
      <c r="C7" s="37" t="str">
        <f>'Mk Ak8'!C8</f>
        <v>Matwej Genrich</v>
      </c>
      <c r="D7" s="36" t="str">
        <f>'Mk Ak8'!D8</f>
        <v>15.02.2008</v>
      </c>
      <c r="E7" s="36" t="str">
        <f>'Mk Ak8'!E8</f>
        <v>PO</v>
      </c>
      <c r="F7" s="38">
        <f>'Mk Ak8'!F8</f>
        <v>8.6</v>
      </c>
      <c r="G7" s="43">
        <v>7.15</v>
      </c>
      <c r="H7" s="19" t="s">
        <v>75</v>
      </c>
    </row>
    <row r="8" spans="1:8" ht="19.5" customHeight="1">
      <c r="A8" s="35">
        <f>'Mk Ak8'!A14</f>
        <v>10</v>
      </c>
      <c r="B8" s="36" t="str">
        <f>'Mk Ak8'!B14</f>
        <v>Ak 8</v>
      </c>
      <c r="C8" s="37" t="str">
        <f>'Mk Ak8'!C14</f>
        <v>Noah Beetz</v>
      </c>
      <c r="D8" s="36" t="str">
        <f>'Mk Ak8'!D14</f>
        <v>30.07.2008</v>
      </c>
      <c r="E8" s="36" t="str">
        <f>'Mk Ak8'!E14</f>
        <v>FF</v>
      </c>
      <c r="F8" s="38">
        <f>'Mk Ak8'!F14</f>
        <v>8.1</v>
      </c>
      <c r="G8" s="43">
        <v>7.05</v>
      </c>
      <c r="H8" s="19" t="s">
        <v>76</v>
      </c>
    </row>
    <row r="9" spans="1:8" ht="19.5" customHeight="1">
      <c r="A9" s="35">
        <f>'Mk Ak8'!A10</f>
        <v>6</v>
      </c>
      <c r="B9" s="36" t="str">
        <f>'Mk Ak8'!B10</f>
        <v>Ak 8</v>
      </c>
      <c r="C9" s="37" t="str">
        <f>'Mk Ak8'!C10</f>
        <v>Erik Junghanns</v>
      </c>
      <c r="D9" s="36" t="str">
        <f>'Mk Ak8'!D10</f>
        <v>29.02.2008</v>
      </c>
      <c r="E9" s="36" t="str">
        <f>'Mk Ak8'!E10</f>
        <v>FS</v>
      </c>
      <c r="F9" s="38">
        <f>'Mk Ak8'!F10</f>
        <v>7.8</v>
      </c>
      <c r="G9" s="43">
        <v>6.8</v>
      </c>
      <c r="H9" s="19" t="s">
        <v>77</v>
      </c>
    </row>
    <row r="10" spans="1:8" ht="19.5" customHeight="1">
      <c r="A10" s="35">
        <f>'Mk Ak8'!A17</f>
        <v>13</v>
      </c>
      <c r="B10" s="36" t="str">
        <f>'Mk Ak8'!B17</f>
        <v>Ak 8</v>
      </c>
      <c r="C10" s="37" t="str">
        <f>'Mk Ak8'!C17</f>
        <v>Ciro Emilio Medina Bauske</v>
      </c>
      <c r="D10" s="36" t="str">
        <f>'Mk Ak8'!D17</f>
        <v>30.11.2008</v>
      </c>
      <c r="E10" s="36" t="str">
        <f>'Mk Ak8'!E17</f>
        <v>PO</v>
      </c>
      <c r="F10" s="38">
        <f>'Mk Ak8'!F17</f>
        <v>7.9</v>
      </c>
      <c r="G10" s="43">
        <v>5.95</v>
      </c>
      <c r="H10" s="19" t="s">
        <v>78</v>
      </c>
    </row>
    <row r="11" spans="1:8" ht="19.5" customHeight="1">
      <c r="A11" s="25">
        <f>'Mk Ak8'!A6</f>
        <v>2</v>
      </c>
      <c r="B11" s="3" t="str">
        <f>'Mk Ak8'!B6</f>
        <v>Ak 8</v>
      </c>
      <c r="C11" s="22" t="str">
        <f>'Mk Ak8'!C6</f>
        <v>Marc Luca Laurisch</v>
      </c>
      <c r="D11" s="3" t="str">
        <f>'Mk Ak8'!D6</f>
        <v>30.06.2008</v>
      </c>
      <c r="E11" s="3" t="str">
        <f>'Mk Ak8'!E6</f>
        <v>SB</v>
      </c>
      <c r="F11" s="24">
        <f>'Mk Ak8'!F6</f>
        <v>7.7</v>
      </c>
      <c r="G11" s="8"/>
      <c r="H11" s="8"/>
    </row>
    <row r="12" spans="1:8" ht="19.5" customHeight="1">
      <c r="A12" s="25">
        <f>'Mk Ak8'!A7</f>
        <v>3</v>
      </c>
      <c r="B12" s="3" t="str">
        <f>'Mk Ak8'!B7</f>
        <v>Ak 8</v>
      </c>
      <c r="C12" s="22" t="str">
        <f>'Mk Ak8'!C7</f>
        <v>Malte Frederik Leiteritz</v>
      </c>
      <c r="D12" s="3" t="str">
        <f>'Mk Ak8'!D7</f>
        <v>10.10.2008</v>
      </c>
      <c r="E12" s="3" t="str">
        <f>'Mk Ak8'!E7</f>
        <v>PO</v>
      </c>
      <c r="F12" s="24">
        <f>'Mk Ak8'!F7</f>
        <v>7.7</v>
      </c>
      <c r="G12" s="8"/>
      <c r="H12" s="8"/>
    </row>
    <row r="13" spans="1:8" ht="19.5" customHeight="1">
      <c r="A13" s="25">
        <f>'Mk Ak8'!A15</f>
        <v>11</v>
      </c>
      <c r="B13" s="3" t="str">
        <f>'Mk Ak8'!B15</f>
        <v>Ak 8</v>
      </c>
      <c r="C13" s="22" t="str">
        <f>'Mk Ak8'!C15</f>
        <v>Finn Exner</v>
      </c>
      <c r="D13" s="3" t="str">
        <f>'Mk Ak8'!D15</f>
        <v>29.04.2008</v>
      </c>
      <c r="E13" s="3" t="str">
        <f>'Mk Ak8'!E15</f>
        <v>PO</v>
      </c>
      <c r="F13" s="24">
        <f>'Mk Ak8'!F15</f>
        <v>7.4</v>
      </c>
      <c r="G13" s="8"/>
      <c r="H13" s="8"/>
    </row>
    <row r="14" spans="1:8" ht="19.5" customHeight="1">
      <c r="A14" s="25">
        <f>'Mk Ak8'!A12</f>
        <v>8</v>
      </c>
      <c r="B14" s="3" t="str">
        <f>'Mk Ak8'!B12</f>
        <v>Ak 8</v>
      </c>
      <c r="C14" s="22" t="str">
        <f>'Mk Ak8'!C12</f>
        <v>Felix Seemann</v>
      </c>
      <c r="D14" s="3" t="str">
        <f>'Mk Ak8'!D12</f>
        <v>27.08.2007</v>
      </c>
      <c r="E14" s="3" t="str">
        <f>'Mk Ak8'!E12</f>
        <v>FS</v>
      </c>
      <c r="F14" s="24">
        <f>'Mk Ak8'!F12</f>
        <v>7.2</v>
      </c>
      <c r="G14" s="8"/>
      <c r="H14" s="8"/>
    </row>
    <row r="15" spans="1:8" ht="19.5" customHeight="1">
      <c r="A15" s="25">
        <f>'Mk Ak8'!A11</f>
        <v>7</v>
      </c>
      <c r="B15" s="3" t="str">
        <f>'Mk Ak8'!B11</f>
        <v>Ak 8</v>
      </c>
      <c r="C15" s="22" t="str">
        <f>'Mk Ak8'!C11</f>
        <v>Leroy Nowakowski</v>
      </c>
      <c r="D15" s="3" t="str">
        <f>'Mk Ak8'!D11</f>
        <v>28.12.2007</v>
      </c>
      <c r="E15" s="3" t="str">
        <f>'Mk Ak8'!E11</f>
        <v>PO</v>
      </c>
      <c r="F15" s="24">
        <f>'Mk Ak8'!F11</f>
        <v>7.1</v>
      </c>
      <c r="G15" s="8"/>
      <c r="H15" s="8"/>
    </row>
    <row r="16" spans="1:8" ht="19.5" customHeight="1">
      <c r="A16" s="25">
        <f>'Mk Ak8'!A23</f>
        <v>19</v>
      </c>
      <c r="B16" s="3" t="str">
        <f>'Mk Ak8'!B23</f>
        <v>Ak 8</v>
      </c>
      <c r="C16" s="22" t="str">
        <f>'Mk Ak8'!C23</f>
        <v>Filius Kaun</v>
      </c>
      <c r="D16" s="3" t="str">
        <f>'Mk Ak8'!D23</f>
        <v>11.11.2008</v>
      </c>
      <c r="E16" s="3" t="str">
        <f>'Mk Ak8'!E23</f>
        <v>CB</v>
      </c>
      <c r="F16" s="24">
        <f>'Mk Ak8'!F23</f>
        <v>7.1</v>
      </c>
      <c r="G16" s="8"/>
      <c r="H16" s="8"/>
    </row>
    <row r="17" spans="1:8" ht="19.5" customHeight="1">
      <c r="A17" s="25">
        <f>'Mk Ak8'!A16</f>
        <v>12</v>
      </c>
      <c r="B17" s="3" t="str">
        <f>'Mk Ak8'!B16</f>
        <v>Ak 8</v>
      </c>
      <c r="C17" s="22" t="str">
        <f>'Mk Ak8'!C16</f>
        <v>Fritz Kindermann</v>
      </c>
      <c r="D17" s="3" t="str">
        <f>'Mk Ak8'!D16</f>
        <v>26.03.2008</v>
      </c>
      <c r="E17" s="3" t="str">
        <f>'Mk Ak8'!E16</f>
        <v>CB</v>
      </c>
      <c r="F17" s="24">
        <f>'Mk Ak8'!F16</f>
        <v>7</v>
      </c>
      <c r="G17" s="8"/>
      <c r="H17" s="8"/>
    </row>
    <row r="18" spans="1:8" ht="19.5" customHeight="1">
      <c r="A18" s="25">
        <f>'Mk Ak8'!A13</f>
        <v>9</v>
      </c>
      <c r="B18" s="3" t="str">
        <f>'Mk Ak8'!B13</f>
        <v>Ak 8</v>
      </c>
      <c r="C18" s="22" t="str">
        <f>'Mk Ak8'!C13</f>
        <v>Paul Doan Tran</v>
      </c>
      <c r="D18" s="3" t="str">
        <f>'Mk Ak8'!D13</f>
        <v>02.08.2008</v>
      </c>
      <c r="E18" s="3" t="str">
        <f>'Mk Ak8'!E13</f>
        <v>CB</v>
      </c>
      <c r="F18" s="24">
        <f>'Mk Ak8'!F13</f>
        <v>6.8</v>
      </c>
      <c r="G18" s="8"/>
      <c r="H18" s="8"/>
    </row>
    <row r="19" spans="1:8" ht="19.5" customHeight="1">
      <c r="A19" s="25">
        <f>'Mk Ak8'!A20</f>
        <v>16</v>
      </c>
      <c r="B19" s="3" t="str">
        <f>'Mk Ak8'!B20</f>
        <v>Ak 8</v>
      </c>
      <c r="C19" s="22" t="str">
        <f>'Mk Ak8'!C20</f>
        <v>Gordon Giesche</v>
      </c>
      <c r="D19" s="3" t="str">
        <f>'Mk Ak8'!D20</f>
        <v>30.07.2008</v>
      </c>
      <c r="E19" s="3" t="str">
        <f>'Mk Ak8'!E20</f>
        <v>FO</v>
      </c>
      <c r="F19" s="24">
        <f>'Mk Ak8'!F20</f>
        <v>6.7</v>
      </c>
      <c r="G19" s="8"/>
      <c r="H19" s="8"/>
    </row>
    <row r="20" spans="1:8" ht="19.5" customHeight="1">
      <c r="A20" s="25">
        <f>'Mk Ak8'!A22</f>
        <v>18</v>
      </c>
      <c r="B20" s="3" t="str">
        <f>'Mk Ak8'!B22</f>
        <v>Ak 8</v>
      </c>
      <c r="C20" s="22" t="str">
        <f>'Mk Ak8'!C22</f>
        <v>Carlo Katzorke</v>
      </c>
      <c r="D20" s="3" t="str">
        <f>'Mk Ak8'!D22</f>
        <v>02.06.2008</v>
      </c>
      <c r="E20" s="3" t="str">
        <f>'Mk Ak8'!E22</f>
        <v>SB</v>
      </c>
      <c r="F20" s="24">
        <f>'Mk Ak8'!F22</f>
        <v>6.5</v>
      </c>
      <c r="G20" s="8"/>
      <c r="H20" s="8"/>
    </row>
    <row r="21" spans="1:8" ht="19.5" customHeight="1">
      <c r="A21" s="25">
        <f>'Mk Ak8'!A19</f>
        <v>15</v>
      </c>
      <c r="B21" s="3" t="str">
        <f>'Mk Ak8'!B19</f>
        <v>Ak 8</v>
      </c>
      <c r="C21" s="22" t="str">
        <f>'Mk Ak8'!C19</f>
        <v>Cajus C. Krämer</v>
      </c>
      <c r="D21" s="3" t="str">
        <f>'Mk Ak8'!D19</f>
        <v>13.09.2008</v>
      </c>
      <c r="E21" s="3" t="str">
        <f>'Mk Ak8'!E19</f>
        <v>CB</v>
      </c>
      <c r="F21" s="24">
        <f>'Mk Ak8'!F19</f>
        <v>6.4</v>
      </c>
      <c r="G21" s="8"/>
      <c r="H21" s="8"/>
    </row>
    <row r="22" spans="1:8" ht="19.5" customHeight="1">
      <c r="A22" s="25">
        <f>'Mk Ak8'!A18</f>
        <v>14</v>
      </c>
      <c r="B22" s="3" t="str">
        <f>'Mk Ak8'!B18</f>
        <v>Ak 8</v>
      </c>
      <c r="C22" s="22" t="str">
        <f>'Mk Ak8'!C18</f>
        <v>John Luca Geithe</v>
      </c>
      <c r="D22" s="3" t="str">
        <f>'Mk Ak8'!D18</f>
        <v>29.10.2007</v>
      </c>
      <c r="E22" s="3" t="str">
        <f>'Mk Ak8'!E18</f>
        <v>CB</v>
      </c>
      <c r="F22" s="24">
        <f>'Mk Ak8'!F18</f>
        <v>6</v>
      </c>
      <c r="G22" s="8"/>
      <c r="H22" s="8"/>
    </row>
    <row r="23" spans="1:8" ht="19.5" customHeight="1">
      <c r="A23" s="25">
        <f>'Mk Ak8'!A21</f>
        <v>17</v>
      </c>
      <c r="B23" s="3" t="str">
        <f>'Mk Ak8'!B21</f>
        <v>Ak 8</v>
      </c>
      <c r="C23" s="22" t="str">
        <f>'Mk Ak8'!C21</f>
        <v>Emil Krause</v>
      </c>
      <c r="D23" s="3" t="str">
        <f>'Mk Ak8'!D21</f>
        <v>24.09.2008</v>
      </c>
      <c r="E23" s="3" t="str">
        <f>'Mk Ak8'!E21</f>
        <v>CB</v>
      </c>
      <c r="F23" s="24">
        <f>'Mk Ak8'!F21</f>
        <v>6</v>
      </c>
      <c r="G23" s="8"/>
      <c r="H23" s="8"/>
    </row>
    <row r="24" spans="1:8" ht="19.5" customHeight="1">
      <c r="A24" s="25">
        <f>'Mk Ak8'!A24</f>
        <v>20</v>
      </c>
      <c r="B24" s="3" t="str">
        <f>'Mk Ak8'!B24</f>
        <v>Ak 8</v>
      </c>
      <c r="C24" s="22" t="str">
        <f>'Mk Ak8'!C24</f>
        <v>Louie Merten</v>
      </c>
      <c r="D24" s="3" t="str">
        <f>'Mk Ak8'!D24</f>
        <v>29.12.2007</v>
      </c>
      <c r="E24" s="3" t="str">
        <f>'Mk Ak8'!E24</f>
        <v>FF</v>
      </c>
      <c r="F24" s="24">
        <f>'Mk Ak8'!F24</f>
        <v>0</v>
      </c>
      <c r="G24" s="8"/>
      <c r="H24" s="8"/>
    </row>
    <row r="25" spans="1:8" ht="19.5" customHeight="1">
      <c r="A25" s="9"/>
      <c r="B25" s="9"/>
      <c r="C25" s="6"/>
      <c r="D25" s="9"/>
      <c r="E25" s="9"/>
      <c r="F25" s="9"/>
      <c r="G25" s="9"/>
      <c r="H25" s="9"/>
    </row>
  </sheetData>
  <sheetProtection/>
  <autoFilter ref="A4:H4">
    <sortState ref="A5:H25">
      <sortCondition descending="1" sortBy="value" ref="G5:G25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J10" sqref="J10"/>
    </sheetView>
  </sheetViews>
  <sheetFormatPr defaultColWidth="11.421875" defaultRowHeight="15"/>
  <cols>
    <col min="1" max="1" width="3.57421875" style="5" customWidth="1"/>
    <col min="2" max="2" width="5.28125" style="5" customWidth="1"/>
    <col min="3" max="3" width="23.57421875" style="0" customWidth="1"/>
    <col min="4" max="4" width="11.421875" style="5" customWidth="1"/>
    <col min="5" max="5" width="5.140625" style="5" customWidth="1"/>
    <col min="6" max="9" width="9.7109375" style="5" customWidth="1"/>
    <col min="10" max="10" width="6.421875" style="5" customWidth="1"/>
  </cols>
  <sheetData>
    <row r="1" spans="1:10" ht="15">
      <c r="A1" s="9"/>
      <c r="B1" s="9"/>
      <c r="C1" s="1" t="s">
        <v>67</v>
      </c>
      <c r="D1" s="9"/>
      <c r="E1" s="9"/>
      <c r="F1" s="9" t="s">
        <v>23</v>
      </c>
      <c r="G1" s="9"/>
      <c r="H1" s="9"/>
      <c r="I1" s="9"/>
      <c r="J1" s="9"/>
    </row>
    <row r="2" spans="1:10" ht="15">
      <c r="A2" s="9"/>
      <c r="B2" s="9"/>
      <c r="C2" s="6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6"/>
      <c r="D3" s="9"/>
      <c r="E3" s="9"/>
      <c r="F3" s="9"/>
      <c r="G3" s="9"/>
      <c r="H3" s="9"/>
      <c r="I3" s="9"/>
      <c r="J3" s="9"/>
    </row>
    <row r="4" spans="1:10" ht="19.5" customHeight="1">
      <c r="A4" s="8"/>
      <c r="B4" s="8"/>
      <c r="C4" s="7" t="s">
        <v>0</v>
      </c>
      <c r="D4" s="8" t="s">
        <v>10</v>
      </c>
      <c r="E4" s="8"/>
      <c r="F4" s="11" t="s">
        <v>21</v>
      </c>
      <c r="G4" s="11" t="s">
        <v>22</v>
      </c>
      <c r="H4" s="11" t="s">
        <v>2</v>
      </c>
      <c r="I4" s="8" t="s">
        <v>24</v>
      </c>
      <c r="J4" s="8" t="s">
        <v>9</v>
      </c>
    </row>
    <row r="5" spans="1:11" ht="19.5" customHeight="1">
      <c r="A5" s="23">
        <f>'Mk Ak8'!A5</f>
        <v>1</v>
      </c>
      <c r="B5" s="23" t="str">
        <f>'Mk Ak8'!B5</f>
        <v>Ak 8</v>
      </c>
      <c r="C5" s="39" t="str">
        <f>'Mk Ak8'!C5</f>
        <v>Philipp Logk</v>
      </c>
      <c r="D5" s="36" t="str">
        <f>'Mk Ak8'!D5</f>
        <v>07.02.2008</v>
      </c>
      <c r="E5" s="23" t="str">
        <f>'Mk Ak8'!E5</f>
        <v>CB</v>
      </c>
      <c r="F5" s="38">
        <f>'Mk Ak8'!I5</f>
        <v>9.15</v>
      </c>
      <c r="G5" s="44">
        <v>8.4</v>
      </c>
      <c r="H5" s="44">
        <v>9</v>
      </c>
      <c r="I5" s="44">
        <f>(G5+H5)/2</f>
        <v>8.7</v>
      </c>
      <c r="J5" s="23" t="s">
        <v>73</v>
      </c>
      <c r="K5" s="26"/>
    </row>
    <row r="6" spans="1:11" ht="19.5" customHeight="1">
      <c r="A6" s="23">
        <f>'Mk Ak8'!A7</f>
        <v>3</v>
      </c>
      <c r="B6" s="23" t="str">
        <f>'Mk Ak8'!B7</f>
        <v>Ak 8</v>
      </c>
      <c r="C6" s="39" t="str">
        <f>'Mk Ak8'!C7</f>
        <v>Malte Frederik Leiteritz</v>
      </c>
      <c r="D6" s="36" t="str">
        <f>'Mk Ak8'!D7</f>
        <v>10.10.2008</v>
      </c>
      <c r="E6" s="23" t="str">
        <f>'Mk Ak8'!E7</f>
        <v>PO</v>
      </c>
      <c r="F6" s="38">
        <f>'Mk Ak8'!I7</f>
        <v>8.75</v>
      </c>
      <c r="G6" s="44">
        <v>7.45</v>
      </c>
      <c r="H6" s="44">
        <v>8.85</v>
      </c>
      <c r="I6" s="44">
        <f>(G6+H6)/2</f>
        <v>8.15</v>
      </c>
      <c r="J6" s="23" t="s">
        <v>74</v>
      </c>
      <c r="K6" s="26"/>
    </row>
    <row r="7" spans="1:11" ht="19.5" customHeight="1">
      <c r="A7" s="23">
        <f>'Mk Ak8'!A11</f>
        <v>7</v>
      </c>
      <c r="B7" s="23" t="str">
        <f>'Mk Ak8'!B11</f>
        <v>Ak 8</v>
      </c>
      <c r="C7" s="39" t="str">
        <f>'Mk Ak8'!C11</f>
        <v>Leroy Nowakowski</v>
      </c>
      <c r="D7" s="36" t="str">
        <f>'Mk Ak8'!D11</f>
        <v>28.12.2007</v>
      </c>
      <c r="E7" s="23" t="str">
        <f>'Mk Ak8'!E11</f>
        <v>PO</v>
      </c>
      <c r="F7" s="38">
        <f>'Mk Ak8'!I11</f>
        <v>8.75</v>
      </c>
      <c r="G7" s="44">
        <v>7.8</v>
      </c>
      <c r="H7" s="44">
        <v>7.7</v>
      </c>
      <c r="I7" s="44">
        <f>(G7+H7)/2</f>
        <v>7.75</v>
      </c>
      <c r="J7" s="23" t="s">
        <v>75</v>
      </c>
      <c r="K7" s="26"/>
    </row>
    <row r="8" spans="1:11" ht="19.5" customHeight="1">
      <c r="A8" s="23">
        <f>'Mk Ak8'!A12</f>
        <v>8</v>
      </c>
      <c r="B8" s="23" t="str">
        <f>'Mk Ak8'!B12</f>
        <v>Ak 8</v>
      </c>
      <c r="C8" s="39" t="str">
        <f>'Mk Ak8'!C12</f>
        <v>Felix Seemann</v>
      </c>
      <c r="D8" s="36" t="str">
        <f>'Mk Ak8'!D12</f>
        <v>27.08.2007</v>
      </c>
      <c r="E8" s="23" t="str">
        <f>'Mk Ak8'!E12</f>
        <v>FS</v>
      </c>
      <c r="F8" s="38">
        <f>'Mk Ak8'!I12</f>
        <v>8.35</v>
      </c>
      <c r="G8" s="44">
        <v>7.25</v>
      </c>
      <c r="H8" s="44">
        <v>7.95</v>
      </c>
      <c r="I8" s="44">
        <f>(G8+H8)/2</f>
        <v>7.6</v>
      </c>
      <c r="J8" s="23" t="s">
        <v>76</v>
      </c>
      <c r="K8" s="26"/>
    </row>
    <row r="9" spans="1:11" ht="19.5" customHeight="1">
      <c r="A9" s="23">
        <f>'Mk Ak8'!A6</f>
        <v>2</v>
      </c>
      <c r="B9" s="23" t="str">
        <f>'Mk Ak8'!B6</f>
        <v>Ak 8</v>
      </c>
      <c r="C9" s="39" t="str">
        <f>'Mk Ak8'!C6</f>
        <v>Marc Luca Laurisch</v>
      </c>
      <c r="D9" s="36" t="str">
        <f>'Mk Ak8'!D6</f>
        <v>30.06.2008</v>
      </c>
      <c r="E9" s="23" t="str">
        <f>'Mk Ak8'!E6</f>
        <v>SB</v>
      </c>
      <c r="F9" s="38">
        <f>'Mk Ak8'!I6</f>
        <v>8.7</v>
      </c>
      <c r="G9" s="44">
        <v>6.5</v>
      </c>
      <c r="H9" s="44">
        <v>8.1</v>
      </c>
      <c r="I9" s="44">
        <f>(G9+H9)/2</f>
        <v>7.3</v>
      </c>
      <c r="J9" s="23" t="s">
        <v>77</v>
      </c>
      <c r="K9" s="26"/>
    </row>
    <row r="10" spans="1:11" ht="19.5" customHeight="1">
      <c r="A10" s="23">
        <f>'Mk Ak8'!A13</f>
        <v>9</v>
      </c>
      <c r="B10" s="23" t="str">
        <f>'Mk Ak8'!B13</f>
        <v>Ak 8</v>
      </c>
      <c r="C10" s="39" t="str">
        <f>'Mk Ak8'!C13</f>
        <v>Paul Doan Tran</v>
      </c>
      <c r="D10" s="36" t="str">
        <f>'Mk Ak8'!D13</f>
        <v>02.08.2008</v>
      </c>
      <c r="E10" s="23" t="str">
        <f>'Mk Ak8'!E13</f>
        <v>CB</v>
      </c>
      <c r="F10" s="38">
        <f>'Mk Ak8'!I13</f>
        <v>8.35</v>
      </c>
      <c r="G10" s="44">
        <v>6.8</v>
      </c>
      <c r="H10" s="44">
        <v>3.75</v>
      </c>
      <c r="I10" s="44">
        <f>(G10+H10)/2</f>
        <v>5.275</v>
      </c>
      <c r="J10" s="23" t="s">
        <v>78</v>
      </c>
      <c r="K10" s="26"/>
    </row>
    <row r="11" spans="1:11" ht="19.5" customHeight="1">
      <c r="A11" s="4">
        <f>'Mk Ak8'!A15</f>
        <v>11</v>
      </c>
      <c r="B11" s="4" t="str">
        <f>'Mk Ak8'!B15</f>
        <v>Ak 8</v>
      </c>
      <c r="C11" s="2" t="str">
        <f>'Mk Ak8'!C15</f>
        <v>Finn Exner</v>
      </c>
      <c r="D11" s="3" t="str">
        <f>'Mk Ak8'!D15</f>
        <v>29.04.2008</v>
      </c>
      <c r="E11" s="4" t="str">
        <f>'Mk Ak8'!E15</f>
        <v>PO</v>
      </c>
      <c r="F11" s="24">
        <f>'Mk Ak8'!I15</f>
        <v>8.25</v>
      </c>
      <c r="G11" s="4"/>
      <c r="H11" s="4"/>
      <c r="I11" s="4">
        <f>(G11+H11)/2</f>
        <v>0</v>
      </c>
      <c r="J11" s="4"/>
      <c r="K11" s="26"/>
    </row>
    <row r="12" spans="1:11" ht="19.5" customHeight="1">
      <c r="A12" s="4">
        <f>'Mk Ak8'!A8</f>
        <v>4</v>
      </c>
      <c r="B12" s="4" t="str">
        <f>'Mk Ak8'!B8</f>
        <v>Ak8</v>
      </c>
      <c r="C12" s="2" t="str">
        <f>'Mk Ak8'!C8</f>
        <v>Matwej Genrich</v>
      </c>
      <c r="D12" s="3" t="str">
        <f>'Mk Ak8'!D8</f>
        <v>15.02.2008</v>
      </c>
      <c r="E12" s="4" t="str">
        <f>'Mk Ak8'!E8</f>
        <v>PO</v>
      </c>
      <c r="F12" s="24">
        <f>'Mk Ak8'!I8</f>
        <v>8.15</v>
      </c>
      <c r="G12" s="4"/>
      <c r="H12" s="4"/>
      <c r="I12" s="4">
        <f>(G12+H12)/2</f>
        <v>0</v>
      </c>
      <c r="J12" s="4"/>
      <c r="K12" s="26"/>
    </row>
    <row r="13" spans="1:11" ht="19.5" customHeight="1">
      <c r="A13" s="4">
        <f>'Mk Ak8'!A10</f>
        <v>6</v>
      </c>
      <c r="B13" s="4" t="str">
        <f>'Mk Ak8'!B10</f>
        <v>Ak 8</v>
      </c>
      <c r="C13" s="2" t="str">
        <f>'Mk Ak8'!C10</f>
        <v>Erik Junghanns</v>
      </c>
      <c r="D13" s="3" t="str">
        <f>'Mk Ak8'!D10</f>
        <v>29.02.2008</v>
      </c>
      <c r="E13" s="4" t="str">
        <f>'Mk Ak8'!E10</f>
        <v>FS</v>
      </c>
      <c r="F13" s="24">
        <f>'Mk Ak8'!I10</f>
        <v>8.100000000000001</v>
      </c>
      <c r="G13" s="4"/>
      <c r="H13" s="4"/>
      <c r="I13" s="4">
        <f>(G13+H13)/2</f>
        <v>0</v>
      </c>
      <c r="J13" s="4"/>
      <c r="K13" s="26"/>
    </row>
    <row r="14" spans="1:11" ht="19.5" customHeight="1">
      <c r="A14" s="4">
        <f>'Mk Ak8'!A18</f>
        <v>14</v>
      </c>
      <c r="B14" s="4" t="str">
        <f>'Mk Ak8'!B18</f>
        <v>Ak 8</v>
      </c>
      <c r="C14" s="2" t="str">
        <f>'Mk Ak8'!C18</f>
        <v>John Luca Geithe</v>
      </c>
      <c r="D14" s="3" t="str">
        <f>'Mk Ak8'!D18</f>
        <v>29.10.2007</v>
      </c>
      <c r="E14" s="4" t="str">
        <f>'Mk Ak8'!E18</f>
        <v>CB</v>
      </c>
      <c r="F14" s="24">
        <f>'Mk Ak8'!I18</f>
        <v>7.9</v>
      </c>
      <c r="G14" s="4"/>
      <c r="H14" s="4"/>
      <c r="I14" s="4">
        <f>(G14+H14)/2</f>
        <v>0</v>
      </c>
      <c r="J14" s="4"/>
      <c r="K14" s="26"/>
    </row>
    <row r="15" spans="1:11" ht="19.5" customHeight="1">
      <c r="A15" s="4">
        <f>'Mk Ak8'!A16</f>
        <v>12</v>
      </c>
      <c r="B15" s="4" t="str">
        <f>'Mk Ak8'!B16</f>
        <v>Ak 8</v>
      </c>
      <c r="C15" s="2" t="str">
        <f>'Mk Ak8'!C16</f>
        <v>Fritz Kindermann</v>
      </c>
      <c r="D15" s="3" t="str">
        <f>'Mk Ak8'!D16</f>
        <v>26.03.2008</v>
      </c>
      <c r="E15" s="4" t="str">
        <f>'Mk Ak8'!E16</f>
        <v>CB</v>
      </c>
      <c r="F15" s="24">
        <f>'Mk Ak8'!I16</f>
        <v>6.6</v>
      </c>
      <c r="G15" s="4"/>
      <c r="H15" s="4"/>
      <c r="I15" s="4">
        <f>(G15+H15)/2</f>
        <v>0</v>
      </c>
      <c r="J15" s="4"/>
      <c r="K15" s="26"/>
    </row>
    <row r="16" spans="1:11" ht="19.5" customHeight="1">
      <c r="A16" s="4">
        <f>'Mk Ak8'!A9</f>
        <v>5</v>
      </c>
      <c r="B16" s="4" t="str">
        <f>'Mk Ak8'!B9</f>
        <v>Ak 8</v>
      </c>
      <c r="C16" s="2" t="str">
        <f>'Mk Ak8'!C9</f>
        <v>Darnel Michler</v>
      </c>
      <c r="D16" s="3" t="str">
        <f>'Mk Ak8'!D9</f>
        <v>04.02.2008</v>
      </c>
      <c r="E16" s="4" t="str">
        <f>'Mk Ak8'!E9</f>
        <v>PO</v>
      </c>
      <c r="F16" s="24">
        <f>'Mk Ak8'!I9</f>
        <v>6.55</v>
      </c>
      <c r="G16" s="4"/>
      <c r="H16" s="4"/>
      <c r="I16" s="4">
        <f>(G16+H16)/2</f>
        <v>0</v>
      </c>
      <c r="J16" s="4"/>
      <c r="K16" s="26"/>
    </row>
    <row r="17" spans="1:11" ht="19.5" customHeight="1">
      <c r="A17" s="4">
        <f>'Mk Ak8'!A17</f>
        <v>13</v>
      </c>
      <c r="B17" s="4" t="str">
        <f>'Mk Ak8'!B17</f>
        <v>Ak 8</v>
      </c>
      <c r="C17" s="2" t="str">
        <f>'Mk Ak8'!C17</f>
        <v>Ciro Emilio Medina Bauske</v>
      </c>
      <c r="D17" s="3" t="str">
        <f>'Mk Ak8'!D17</f>
        <v>30.11.2008</v>
      </c>
      <c r="E17" s="4" t="str">
        <f>'Mk Ak8'!E17</f>
        <v>PO</v>
      </c>
      <c r="F17" s="24">
        <f>'Mk Ak8'!I17</f>
        <v>5.6</v>
      </c>
      <c r="G17" s="4"/>
      <c r="H17" s="4"/>
      <c r="I17" s="4">
        <f>(G17+H17)/2</f>
        <v>0</v>
      </c>
      <c r="J17" s="4"/>
      <c r="K17" s="26"/>
    </row>
    <row r="18" spans="1:11" ht="19.5" customHeight="1">
      <c r="A18" s="4">
        <f>'Mk Ak8'!A14</f>
        <v>10</v>
      </c>
      <c r="B18" s="4" t="str">
        <f>'Mk Ak8'!B14</f>
        <v>Ak 8</v>
      </c>
      <c r="C18" s="2" t="str">
        <f>'Mk Ak8'!C14</f>
        <v>Noah Beetz</v>
      </c>
      <c r="D18" s="3" t="str">
        <f>'Mk Ak8'!D14</f>
        <v>30.07.2008</v>
      </c>
      <c r="E18" s="4" t="str">
        <f>'Mk Ak8'!E14</f>
        <v>FF</v>
      </c>
      <c r="F18" s="24">
        <f>'Mk Ak8'!I14</f>
        <v>5.35</v>
      </c>
      <c r="G18" s="4"/>
      <c r="H18" s="4"/>
      <c r="I18" s="4">
        <f>(G18+H18)/2</f>
        <v>0</v>
      </c>
      <c r="J18" s="4"/>
      <c r="K18" s="26"/>
    </row>
    <row r="19" spans="1:11" ht="19.5" customHeight="1">
      <c r="A19" s="4">
        <f>'Mk Ak8'!A20</f>
        <v>16</v>
      </c>
      <c r="B19" s="4" t="str">
        <f>'Mk Ak8'!B20</f>
        <v>Ak 8</v>
      </c>
      <c r="C19" s="2" t="str">
        <f>'Mk Ak8'!C20</f>
        <v>Gordon Giesche</v>
      </c>
      <c r="D19" s="3" t="str">
        <f>'Mk Ak8'!D20</f>
        <v>30.07.2008</v>
      </c>
      <c r="E19" s="4" t="str">
        <f>'Mk Ak8'!E20</f>
        <v>FO</v>
      </c>
      <c r="F19" s="24">
        <f>'Mk Ak8'!I20</f>
        <v>4.85</v>
      </c>
      <c r="G19" s="4"/>
      <c r="H19" s="4"/>
      <c r="I19" s="4">
        <f>(G19+H19)/2</f>
        <v>0</v>
      </c>
      <c r="J19" s="4"/>
      <c r="K19" s="26"/>
    </row>
    <row r="20" spans="1:11" ht="19.5" customHeight="1">
      <c r="A20" s="4">
        <f>'Mk Ak8'!A21</f>
        <v>17</v>
      </c>
      <c r="B20" s="4" t="str">
        <f>'Mk Ak8'!B21</f>
        <v>Ak 8</v>
      </c>
      <c r="C20" s="2" t="str">
        <f>'Mk Ak8'!C21</f>
        <v>Emil Krause</v>
      </c>
      <c r="D20" s="3" t="str">
        <f>'Mk Ak8'!D21</f>
        <v>24.09.2008</v>
      </c>
      <c r="E20" s="4" t="str">
        <f>'Mk Ak8'!E21</f>
        <v>CB</v>
      </c>
      <c r="F20" s="24">
        <f>'Mk Ak8'!I21</f>
        <v>4.2</v>
      </c>
      <c r="G20" s="4"/>
      <c r="H20" s="4"/>
      <c r="I20" s="4">
        <f>(G20+H20)/2</f>
        <v>0</v>
      </c>
      <c r="J20" s="4"/>
      <c r="K20" s="26"/>
    </row>
    <row r="21" spans="1:11" ht="19.5" customHeight="1">
      <c r="A21" s="4">
        <f>'Mk Ak8'!A22</f>
        <v>18</v>
      </c>
      <c r="B21" s="4" t="str">
        <f>'Mk Ak8'!B22</f>
        <v>Ak 8</v>
      </c>
      <c r="C21" s="2" t="str">
        <f>'Mk Ak8'!C22</f>
        <v>Carlo Katzorke</v>
      </c>
      <c r="D21" s="3" t="str">
        <f>'Mk Ak8'!D22</f>
        <v>02.06.2008</v>
      </c>
      <c r="E21" s="4" t="str">
        <f>'Mk Ak8'!E22</f>
        <v>SB</v>
      </c>
      <c r="F21" s="24">
        <f>'Mk Ak8'!I22</f>
        <v>4.15</v>
      </c>
      <c r="G21" s="4"/>
      <c r="H21" s="4"/>
      <c r="I21" s="4">
        <f>(G21+H21)/2</f>
        <v>0</v>
      </c>
      <c r="J21" s="4"/>
      <c r="K21" s="26"/>
    </row>
    <row r="22" spans="1:11" ht="19.5" customHeight="1">
      <c r="A22" s="4">
        <f>'Mk Ak8'!A23</f>
        <v>19</v>
      </c>
      <c r="B22" s="4" t="str">
        <f>'Mk Ak8'!B23</f>
        <v>Ak 8</v>
      </c>
      <c r="C22" s="2" t="str">
        <f>'Mk Ak8'!C23</f>
        <v>Filius Kaun</v>
      </c>
      <c r="D22" s="3" t="str">
        <f>'Mk Ak8'!D23</f>
        <v>11.11.2008</v>
      </c>
      <c r="E22" s="4" t="str">
        <f>'Mk Ak8'!E23</f>
        <v>CB</v>
      </c>
      <c r="F22" s="24">
        <f>'Mk Ak8'!I23</f>
        <v>4.05</v>
      </c>
      <c r="G22" s="4"/>
      <c r="H22" s="4"/>
      <c r="I22" s="4">
        <f>(G22+H22)/2</f>
        <v>0</v>
      </c>
      <c r="J22" s="4"/>
      <c r="K22" s="26"/>
    </row>
    <row r="23" spans="1:11" ht="19.5" customHeight="1">
      <c r="A23" s="4">
        <f>'Mk Ak8'!A19</f>
        <v>15</v>
      </c>
      <c r="B23" s="4" t="str">
        <f>'Mk Ak8'!B19</f>
        <v>Ak 8</v>
      </c>
      <c r="C23" s="2" t="str">
        <f>'Mk Ak8'!C19</f>
        <v>Cajus C. Krämer</v>
      </c>
      <c r="D23" s="3" t="str">
        <f>'Mk Ak8'!D19</f>
        <v>13.09.2008</v>
      </c>
      <c r="E23" s="4" t="str">
        <f>'Mk Ak8'!E19</f>
        <v>CB</v>
      </c>
      <c r="F23" s="24">
        <f>'Mk Ak8'!I19</f>
        <v>3.95</v>
      </c>
      <c r="G23" s="4"/>
      <c r="H23" s="4"/>
      <c r="I23" s="4">
        <f>(G23+H23)/2</f>
        <v>0</v>
      </c>
      <c r="J23" s="4"/>
      <c r="K23" s="26"/>
    </row>
    <row r="24" spans="1:11" ht="19.5" customHeight="1">
      <c r="A24" s="4">
        <f>'Mk Ak8'!A24</f>
        <v>20</v>
      </c>
      <c r="B24" s="4" t="str">
        <f>'Mk Ak8'!B24</f>
        <v>Ak 8</v>
      </c>
      <c r="C24" s="2" t="str">
        <f>'Mk Ak8'!C24</f>
        <v>Louie Merten</v>
      </c>
      <c r="D24" s="3" t="str">
        <f>'Mk Ak8'!D24</f>
        <v>29.12.2007</v>
      </c>
      <c r="E24" s="4" t="str">
        <f>'Mk Ak8'!E24</f>
        <v>FF</v>
      </c>
      <c r="F24" s="24">
        <f>'Mk Ak8'!I24</f>
        <v>0</v>
      </c>
      <c r="G24" s="4"/>
      <c r="H24" s="4"/>
      <c r="I24" s="4">
        <f>(G24+H24)/2</f>
        <v>0</v>
      </c>
      <c r="J24" s="4"/>
      <c r="K24" s="26"/>
    </row>
    <row r="25" spans="1:10" ht="19.5" customHeight="1">
      <c r="A25" s="9"/>
      <c r="B25" s="9"/>
      <c r="C25" s="6"/>
      <c r="D25" s="9"/>
      <c r="E25" s="9"/>
      <c r="F25" s="9"/>
      <c r="G25" s="9"/>
      <c r="H25" s="9"/>
      <c r="I25" s="9"/>
      <c r="J25" s="9"/>
    </row>
  </sheetData>
  <sheetProtection/>
  <autoFilter ref="A4:J4">
    <sortState ref="A5:J25">
      <sortCondition descending="1" sortBy="value" ref="I5:I25"/>
    </sortState>
  </autoFilter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13" sqref="H13"/>
    </sheetView>
  </sheetViews>
  <sheetFormatPr defaultColWidth="11.421875" defaultRowHeight="15"/>
  <cols>
    <col min="1" max="1" width="3.57421875" style="5" customWidth="1"/>
    <col min="2" max="2" width="5.28125" style="5" customWidth="1"/>
    <col min="3" max="3" width="23.28125" style="0" customWidth="1"/>
    <col min="4" max="4" width="11.421875" style="5" customWidth="1"/>
    <col min="5" max="5" width="6.00390625" style="5" customWidth="1"/>
    <col min="6" max="6" width="8.8515625" style="5" customWidth="1"/>
    <col min="7" max="8" width="11.421875" style="5" customWidth="1"/>
  </cols>
  <sheetData>
    <row r="1" spans="1:8" ht="15">
      <c r="A1" s="9"/>
      <c r="B1" s="9"/>
      <c r="C1" s="1" t="s">
        <v>67</v>
      </c>
      <c r="D1" s="9"/>
      <c r="E1" s="9"/>
      <c r="F1" s="9" t="s">
        <v>16</v>
      </c>
      <c r="G1" s="9"/>
      <c r="H1" s="9"/>
    </row>
    <row r="2" spans="1:8" ht="15">
      <c r="A2" s="9"/>
      <c r="B2" s="9"/>
      <c r="C2" s="6"/>
      <c r="D2" s="9"/>
      <c r="E2" s="9"/>
      <c r="F2" s="9"/>
      <c r="G2" s="9"/>
      <c r="H2" s="9"/>
    </row>
    <row r="3" spans="1:8" ht="15">
      <c r="A3" s="9"/>
      <c r="B3" s="9"/>
      <c r="C3" s="6"/>
      <c r="D3" s="9"/>
      <c r="E3" s="9"/>
      <c r="F3" s="9"/>
      <c r="G3" s="9"/>
      <c r="H3" s="9"/>
    </row>
    <row r="4" spans="1:8" ht="19.5" customHeight="1">
      <c r="A4" s="8"/>
      <c r="B4" s="8"/>
      <c r="C4" s="7" t="s">
        <v>0</v>
      </c>
      <c r="D4" s="8" t="s">
        <v>10</v>
      </c>
      <c r="E4" s="8"/>
      <c r="F4" s="11" t="s">
        <v>3</v>
      </c>
      <c r="G4" s="8" t="s">
        <v>20</v>
      </c>
      <c r="H4" s="8" t="s">
        <v>9</v>
      </c>
    </row>
    <row r="5" spans="1:8" ht="19.5" customHeight="1">
      <c r="A5" s="23">
        <f>'Mk Ak8'!A5</f>
        <v>1</v>
      </c>
      <c r="B5" s="23" t="str">
        <f>'Mk Ak8'!B5</f>
        <v>Ak 8</v>
      </c>
      <c r="C5" s="40" t="str">
        <f>'Mk Ak8'!C5</f>
        <v>Philipp Logk</v>
      </c>
      <c r="D5" s="23" t="str">
        <f>'Mk Ak8'!D5</f>
        <v>07.02.2008</v>
      </c>
      <c r="E5" s="23" t="str">
        <f>'Mk Ak8'!E5</f>
        <v>CB</v>
      </c>
      <c r="F5" s="38">
        <f>'Mk Ak8'!J5</f>
        <v>9.1</v>
      </c>
      <c r="G5" s="38">
        <v>8.6</v>
      </c>
      <c r="H5" s="23" t="s">
        <v>73</v>
      </c>
    </row>
    <row r="6" spans="1:8" ht="19.5" customHeight="1">
      <c r="A6" s="23">
        <f>'Mk Ak8'!A6</f>
        <v>2</v>
      </c>
      <c r="B6" s="23" t="str">
        <f>'Mk Ak8'!B6</f>
        <v>Ak 8</v>
      </c>
      <c r="C6" s="40" t="str">
        <f>'Mk Ak8'!C6</f>
        <v>Marc Luca Laurisch</v>
      </c>
      <c r="D6" s="23" t="str">
        <f>'Mk Ak8'!D6</f>
        <v>30.06.2008</v>
      </c>
      <c r="E6" s="23" t="str">
        <f>'Mk Ak8'!E6</f>
        <v>SB</v>
      </c>
      <c r="F6" s="38">
        <f>'Mk Ak8'!J6</f>
        <v>8.1</v>
      </c>
      <c r="G6" s="38">
        <v>7.8</v>
      </c>
      <c r="H6" s="23" t="s">
        <v>74</v>
      </c>
    </row>
    <row r="7" spans="1:8" ht="19.5" customHeight="1">
      <c r="A7" s="23">
        <f>'Mk Ak8'!A8</f>
        <v>4</v>
      </c>
      <c r="B7" s="23" t="str">
        <f>'Mk Ak8'!B8</f>
        <v>Ak8</v>
      </c>
      <c r="C7" s="40" t="str">
        <f>'Mk Ak8'!C8</f>
        <v>Matwej Genrich</v>
      </c>
      <c r="D7" s="23" t="str">
        <f>'Mk Ak8'!D8</f>
        <v>15.02.2008</v>
      </c>
      <c r="E7" s="23" t="str">
        <f>'Mk Ak8'!E8</f>
        <v>PO</v>
      </c>
      <c r="F7" s="38">
        <f>'Mk Ak8'!J8</f>
        <v>7.5</v>
      </c>
      <c r="G7" s="38">
        <v>7.2</v>
      </c>
      <c r="H7" s="23" t="s">
        <v>75</v>
      </c>
    </row>
    <row r="8" spans="1:8" ht="19.5" customHeight="1">
      <c r="A8" s="23">
        <f>'Mk Ak8'!A10</f>
        <v>6</v>
      </c>
      <c r="B8" s="23" t="str">
        <f>'Mk Ak8'!B10</f>
        <v>Ak 8</v>
      </c>
      <c r="C8" s="40" t="str">
        <f>'Mk Ak8'!C10</f>
        <v>Erik Junghanns</v>
      </c>
      <c r="D8" s="23" t="str">
        <f>'Mk Ak8'!D10</f>
        <v>29.02.2008</v>
      </c>
      <c r="E8" s="23" t="str">
        <f>'Mk Ak8'!E10</f>
        <v>FS</v>
      </c>
      <c r="F8" s="38">
        <f>'Mk Ak8'!J10</f>
        <v>7.9</v>
      </c>
      <c r="G8" s="38">
        <v>7</v>
      </c>
      <c r="H8" s="23" t="s">
        <v>76</v>
      </c>
    </row>
    <row r="9" spans="1:8" ht="19.5" customHeight="1">
      <c r="A9" s="23">
        <f>'Mk Ak8'!A7</f>
        <v>3</v>
      </c>
      <c r="B9" s="23" t="str">
        <f>'Mk Ak8'!B7</f>
        <v>Ak 8</v>
      </c>
      <c r="C9" s="40" t="str">
        <f>'Mk Ak8'!C7</f>
        <v>Malte Frederik Leiteritz</v>
      </c>
      <c r="D9" s="23" t="str">
        <f>'Mk Ak8'!D7</f>
        <v>10.10.2008</v>
      </c>
      <c r="E9" s="23" t="str">
        <f>'Mk Ak8'!E7</f>
        <v>PO</v>
      </c>
      <c r="F9" s="38">
        <f>'Mk Ak8'!J7</f>
        <v>7.9</v>
      </c>
      <c r="G9" s="38">
        <v>6.85</v>
      </c>
      <c r="H9" s="23" t="s">
        <v>77</v>
      </c>
    </row>
    <row r="10" spans="1:8" ht="19.5" customHeight="1">
      <c r="A10" s="23">
        <f>'Mk Ak8'!A11</f>
        <v>7</v>
      </c>
      <c r="B10" s="23" t="str">
        <f>'Mk Ak8'!B11</f>
        <v>Ak 8</v>
      </c>
      <c r="C10" s="40" t="str">
        <f>'Mk Ak8'!C11</f>
        <v>Leroy Nowakowski</v>
      </c>
      <c r="D10" s="23" t="str">
        <f>'Mk Ak8'!D11</f>
        <v>28.12.2007</v>
      </c>
      <c r="E10" s="23" t="str">
        <f>'Mk Ak8'!E11</f>
        <v>PO</v>
      </c>
      <c r="F10" s="38">
        <f>'Mk Ak8'!J11</f>
        <v>7.5</v>
      </c>
      <c r="G10" s="38">
        <v>6.85</v>
      </c>
      <c r="H10" s="19" t="s">
        <v>77</v>
      </c>
    </row>
    <row r="11" spans="1:8" ht="19.5" customHeight="1">
      <c r="A11" s="4">
        <f>'Mk Ak8'!A16</f>
        <v>12</v>
      </c>
      <c r="B11" s="4" t="str">
        <f>'Mk Ak8'!B16</f>
        <v>Ak 8</v>
      </c>
      <c r="C11" s="28" t="str">
        <f>'Mk Ak8'!C16</f>
        <v>Fritz Kindermann</v>
      </c>
      <c r="D11" s="4" t="str">
        <f>'Mk Ak8'!D16</f>
        <v>26.03.2008</v>
      </c>
      <c r="E11" s="4" t="str">
        <f>'Mk Ak8'!E16</f>
        <v>CB</v>
      </c>
      <c r="F11" s="24">
        <f>'Mk Ak8'!J16</f>
        <v>7.4</v>
      </c>
      <c r="G11" s="8"/>
      <c r="H11" s="8"/>
    </row>
    <row r="12" spans="1:8" ht="19.5" customHeight="1">
      <c r="A12" s="4">
        <f>'Mk Ak8'!A17</f>
        <v>13</v>
      </c>
      <c r="B12" s="4" t="str">
        <f>'Mk Ak8'!B17</f>
        <v>Ak 8</v>
      </c>
      <c r="C12" s="28" t="str">
        <f>'Mk Ak8'!C17</f>
        <v>Ciro Emilio Medina Bauske</v>
      </c>
      <c r="D12" s="4" t="str">
        <f>'Mk Ak8'!D17</f>
        <v>30.11.2008</v>
      </c>
      <c r="E12" s="4" t="str">
        <f>'Mk Ak8'!E17</f>
        <v>PO</v>
      </c>
      <c r="F12" s="24">
        <f>'Mk Ak8'!J17</f>
        <v>7.1</v>
      </c>
      <c r="G12" s="8"/>
      <c r="H12" s="8"/>
    </row>
    <row r="13" spans="1:8" ht="19.5" customHeight="1">
      <c r="A13" s="4">
        <f>'Mk Ak8'!A15</f>
        <v>11</v>
      </c>
      <c r="B13" s="4" t="str">
        <f>'Mk Ak8'!B15</f>
        <v>Ak 8</v>
      </c>
      <c r="C13" s="28" t="str">
        <f>'Mk Ak8'!C15</f>
        <v>Finn Exner</v>
      </c>
      <c r="D13" s="4" t="str">
        <f>'Mk Ak8'!D15</f>
        <v>29.04.2008</v>
      </c>
      <c r="E13" s="4" t="str">
        <f>'Mk Ak8'!E15</f>
        <v>PO</v>
      </c>
      <c r="F13" s="24">
        <f>'Mk Ak8'!J15</f>
        <v>7</v>
      </c>
      <c r="G13" s="8"/>
      <c r="H13" s="8"/>
    </row>
    <row r="14" spans="1:8" ht="19.5" customHeight="1">
      <c r="A14" s="4">
        <f>'Mk Ak8'!A9</f>
        <v>5</v>
      </c>
      <c r="B14" s="4" t="str">
        <f>'Mk Ak8'!B9</f>
        <v>Ak 8</v>
      </c>
      <c r="C14" s="28" t="str">
        <f>'Mk Ak8'!C9</f>
        <v>Darnel Michler</v>
      </c>
      <c r="D14" s="4" t="str">
        <f>'Mk Ak8'!D9</f>
        <v>04.02.2008</v>
      </c>
      <c r="E14" s="4" t="str">
        <f>'Mk Ak8'!E9</f>
        <v>PO</v>
      </c>
      <c r="F14" s="24">
        <f>'Mk Ak8'!J9</f>
        <v>6.8</v>
      </c>
      <c r="G14" s="18"/>
      <c r="H14" s="18"/>
    </row>
    <row r="15" spans="1:8" ht="19.5" customHeight="1">
      <c r="A15" s="4">
        <f>'Mk Ak8'!A19</f>
        <v>15</v>
      </c>
      <c r="B15" s="4" t="str">
        <f>'Mk Ak8'!B19</f>
        <v>Ak 8</v>
      </c>
      <c r="C15" s="28" t="str">
        <f>'Mk Ak8'!C19</f>
        <v>Cajus C. Krämer</v>
      </c>
      <c r="D15" s="4" t="str">
        <f>'Mk Ak8'!D19</f>
        <v>13.09.2008</v>
      </c>
      <c r="E15" s="4" t="str">
        <f>'Mk Ak8'!E19</f>
        <v>CB</v>
      </c>
      <c r="F15" s="24">
        <f>'Mk Ak8'!J19</f>
        <v>6.8</v>
      </c>
      <c r="G15" s="8"/>
      <c r="H15" s="8"/>
    </row>
    <row r="16" spans="1:8" ht="19.5" customHeight="1">
      <c r="A16" s="4">
        <f>'Mk Ak8'!A12</f>
        <v>8</v>
      </c>
      <c r="B16" s="4" t="str">
        <f>'Mk Ak8'!B12</f>
        <v>Ak 8</v>
      </c>
      <c r="C16" s="28" t="str">
        <f>'Mk Ak8'!C12</f>
        <v>Felix Seemann</v>
      </c>
      <c r="D16" s="4" t="str">
        <f>'Mk Ak8'!D12</f>
        <v>27.08.2007</v>
      </c>
      <c r="E16" s="4" t="str">
        <f>'Mk Ak8'!E12</f>
        <v>FS</v>
      </c>
      <c r="F16" s="24">
        <f>'Mk Ak8'!J12</f>
        <v>6.7</v>
      </c>
      <c r="G16" s="19"/>
      <c r="H16" s="19"/>
    </row>
    <row r="17" spans="1:8" ht="19.5" customHeight="1">
      <c r="A17" s="4">
        <f>'Mk Ak8'!A13</f>
        <v>9</v>
      </c>
      <c r="B17" s="4" t="str">
        <f>'Mk Ak8'!B13</f>
        <v>Ak 8</v>
      </c>
      <c r="C17" s="28" t="str">
        <f>'Mk Ak8'!C13</f>
        <v>Paul Doan Tran</v>
      </c>
      <c r="D17" s="4" t="str">
        <f>'Mk Ak8'!D13</f>
        <v>02.08.2008</v>
      </c>
      <c r="E17" s="4" t="str">
        <f>'Mk Ak8'!E13</f>
        <v>CB</v>
      </c>
      <c r="F17" s="24">
        <f>'Mk Ak8'!J13</f>
        <v>6.7</v>
      </c>
      <c r="G17" s="8"/>
      <c r="H17" s="8"/>
    </row>
    <row r="18" spans="1:8" ht="19.5" customHeight="1">
      <c r="A18" s="4">
        <f>'Mk Ak8'!A22</f>
        <v>18</v>
      </c>
      <c r="B18" s="4" t="str">
        <f>'Mk Ak8'!B22</f>
        <v>Ak 8</v>
      </c>
      <c r="C18" s="28" t="str">
        <f>'Mk Ak8'!C22</f>
        <v>Carlo Katzorke</v>
      </c>
      <c r="D18" s="4" t="str">
        <f>'Mk Ak8'!D22</f>
        <v>02.06.2008</v>
      </c>
      <c r="E18" s="4" t="str">
        <f>'Mk Ak8'!E22</f>
        <v>SB</v>
      </c>
      <c r="F18" s="24">
        <f>'Mk Ak8'!J22</f>
        <v>6.5</v>
      </c>
      <c r="G18" s="8"/>
      <c r="H18" s="8"/>
    </row>
    <row r="19" spans="1:8" ht="19.5" customHeight="1">
      <c r="A19" s="4">
        <f>'Mk Ak8'!A20</f>
        <v>16</v>
      </c>
      <c r="B19" s="4" t="str">
        <f>'Mk Ak8'!B20</f>
        <v>Ak 8</v>
      </c>
      <c r="C19" s="28" t="str">
        <f>'Mk Ak8'!C20</f>
        <v>Gordon Giesche</v>
      </c>
      <c r="D19" s="4" t="str">
        <f>'Mk Ak8'!D20</f>
        <v>30.07.2008</v>
      </c>
      <c r="E19" s="4" t="str">
        <f>'Mk Ak8'!E20</f>
        <v>FO</v>
      </c>
      <c r="F19" s="24">
        <f>'Mk Ak8'!J20</f>
        <v>5.6</v>
      </c>
      <c r="G19" s="8"/>
      <c r="H19" s="8"/>
    </row>
    <row r="20" spans="1:8" ht="19.5" customHeight="1">
      <c r="A20" s="4">
        <f>'Mk Ak8'!A21</f>
        <v>17</v>
      </c>
      <c r="B20" s="4" t="str">
        <f>'Mk Ak8'!B21</f>
        <v>Ak 8</v>
      </c>
      <c r="C20" s="28" t="str">
        <f>'Mk Ak8'!C21</f>
        <v>Emil Krause</v>
      </c>
      <c r="D20" s="4" t="str">
        <f>'Mk Ak8'!D21</f>
        <v>24.09.2008</v>
      </c>
      <c r="E20" s="4" t="str">
        <f>'Mk Ak8'!E21</f>
        <v>CB</v>
      </c>
      <c r="F20" s="24">
        <f>'Mk Ak8'!J21</f>
        <v>5.5</v>
      </c>
      <c r="G20" s="8"/>
      <c r="H20" s="8"/>
    </row>
    <row r="21" spans="1:8" ht="19.5" customHeight="1">
      <c r="A21" s="4">
        <f>'Mk Ak8'!A23</f>
        <v>19</v>
      </c>
      <c r="B21" s="4" t="str">
        <f>'Mk Ak8'!B23</f>
        <v>Ak 8</v>
      </c>
      <c r="C21" s="28" t="str">
        <f>'Mk Ak8'!C23</f>
        <v>Filius Kaun</v>
      </c>
      <c r="D21" s="4" t="str">
        <f>'Mk Ak8'!D23</f>
        <v>11.11.2008</v>
      </c>
      <c r="E21" s="4" t="str">
        <f>'Mk Ak8'!E23</f>
        <v>CB</v>
      </c>
      <c r="F21" s="24">
        <f>'Mk Ak8'!J23</f>
        <v>5.5</v>
      </c>
      <c r="G21" s="8"/>
      <c r="H21" s="8"/>
    </row>
    <row r="22" spans="1:8" ht="19.5" customHeight="1">
      <c r="A22" s="4">
        <f>'Mk Ak8'!A14</f>
        <v>10</v>
      </c>
      <c r="B22" s="4" t="str">
        <f>'Mk Ak8'!B14</f>
        <v>Ak 8</v>
      </c>
      <c r="C22" s="28" t="str">
        <f>'Mk Ak8'!C14</f>
        <v>Noah Beetz</v>
      </c>
      <c r="D22" s="4" t="str">
        <f>'Mk Ak8'!D14</f>
        <v>30.07.2008</v>
      </c>
      <c r="E22" s="4" t="str">
        <f>'Mk Ak8'!E14</f>
        <v>FF</v>
      </c>
      <c r="F22" s="24">
        <f>'Mk Ak8'!J14</f>
        <v>5.4</v>
      </c>
      <c r="G22" s="8"/>
      <c r="H22" s="8"/>
    </row>
    <row r="23" spans="1:8" ht="19.5" customHeight="1">
      <c r="A23" s="4">
        <f>'Mk Ak8'!A18</f>
        <v>14</v>
      </c>
      <c r="B23" s="4" t="str">
        <f>'Mk Ak8'!B18</f>
        <v>Ak 8</v>
      </c>
      <c r="C23" s="28" t="str">
        <f>'Mk Ak8'!C18</f>
        <v>John Luca Geithe</v>
      </c>
      <c r="D23" s="4" t="str">
        <f>'Mk Ak8'!D18</f>
        <v>29.10.2007</v>
      </c>
      <c r="E23" s="4" t="str">
        <f>'Mk Ak8'!E18</f>
        <v>CB</v>
      </c>
      <c r="F23" s="24">
        <f>'Mk Ak8'!J18</f>
        <v>5</v>
      </c>
      <c r="G23" s="8"/>
      <c r="H23" s="8"/>
    </row>
    <row r="24" spans="1:8" ht="19.5" customHeight="1">
      <c r="A24" s="4">
        <f>'Mk Ak8'!A24</f>
        <v>20</v>
      </c>
      <c r="B24" s="4" t="str">
        <f>'Mk Ak8'!B24</f>
        <v>Ak 8</v>
      </c>
      <c r="C24" s="28" t="str">
        <f>'Mk Ak8'!C24</f>
        <v>Louie Merten</v>
      </c>
      <c r="D24" s="4" t="str">
        <f>'Mk Ak8'!D24</f>
        <v>29.12.2007</v>
      </c>
      <c r="E24" s="4" t="str">
        <f>'Mk Ak8'!E24</f>
        <v>FF</v>
      </c>
      <c r="F24" s="24">
        <f>'Mk Ak8'!J24</f>
        <v>0</v>
      </c>
      <c r="G24" s="8"/>
      <c r="H24" s="8"/>
    </row>
    <row r="25" spans="1:8" ht="19.5" customHeight="1">
      <c r="A25" s="9"/>
      <c r="B25" s="9"/>
      <c r="C25" s="6"/>
      <c r="D25" s="9"/>
      <c r="E25" s="9"/>
      <c r="F25" s="9"/>
      <c r="G25" s="9"/>
      <c r="H25" s="9"/>
    </row>
  </sheetData>
  <sheetProtection/>
  <autoFilter ref="A4:H4">
    <sortState ref="A5:H25">
      <sortCondition descending="1" sortBy="value" ref="G5:G25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10" sqref="J10"/>
    </sheetView>
  </sheetViews>
  <sheetFormatPr defaultColWidth="11.421875" defaultRowHeight="15"/>
  <cols>
    <col min="1" max="1" width="3.57421875" style="5" customWidth="1"/>
    <col min="2" max="2" width="5.28125" style="5" customWidth="1"/>
    <col min="3" max="3" width="23.28125" style="0" customWidth="1"/>
    <col min="4" max="4" width="11.421875" style="5" customWidth="1"/>
    <col min="5" max="5" width="4.57421875" style="5" customWidth="1"/>
    <col min="6" max="6" width="10.28125" style="5" customWidth="1"/>
    <col min="7" max="7" width="9.7109375" style="5" customWidth="1"/>
    <col min="8" max="8" width="9.421875" style="5" customWidth="1"/>
    <col min="9" max="9" width="10.28125" style="5" customWidth="1"/>
    <col min="10" max="10" width="6.7109375" style="5" customWidth="1"/>
  </cols>
  <sheetData>
    <row r="1" spans="1:10" ht="15">
      <c r="A1" s="9"/>
      <c r="B1" s="9"/>
      <c r="C1" s="1" t="s">
        <v>67</v>
      </c>
      <c r="D1" s="9"/>
      <c r="E1" s="9"/>
      <c r="F1" s="9" t="s">
        <v>17</v>
      </c>
      <c r="G1" s="9"/>
      <c r="H1" s="9"/>
      <c r="I1" s="9"/>
      <c r="J1" s="9"/>
    </row>
    <row r="2" spans="1:10" ht="15">
      <c r="A2" s="9"/>
      <c r="B2" s="9"/>
      <c r="C2" s="6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6"/>
      <c r="D3" s="9"/>
      <c r="E3" s="9"/>
      <c r="F3" s="9"/>
      <c r="G3" s="9"/>
      <c r="H3" s="9"/>
      <c r="I3" s="9"/>
      <c r="J3" s="9"/>
    </row>
    <row r="4" spans="1:10" ht="19.5" customHeight="1">
      <c r="A4" s="8"/>
      <c r="B4" s="8"/>
      <c r="C4" s="7" t="s">
        <v>0</v>
      </c>
      <c r="D4" s="8" t="s">
        <v>10</v>
      </c>
      <c r="E4" s="8"/>
      <c r="F4" s="11" t="s">
        <v>25</v>
      </c>
      <c r="G4" s="11" t="s">
        <v>5</v>
      </c>
      <c r="H4" s="11" t="s">
        <v>69</v>
      </c>
      <c r="I4" s="8" t="s">
        <v>24</v>
      </c>
      <c r="J4" s="8" t="s">
        <v>9</v>
      </c>
    </row>
    <row r="5" spans="1:10" ht="19.5" customHeight="1">
      <c r="A5" s="23">
        <f>'Mk Ak8'!A5</f>
        <v>1</v>
      </c>
      <c r="B5" s="23" t="str">
        <f>'Mk Ak8'!B5</f>
        <v>Ak 8</v>
      </c>
      <c r="C5" s="40" t="str">
        <f>'Mk Ak8'!C5</f>
        <v>Philipp Logk</v>
      </c>
      <c r="D5" s="23" t="str">
        <f>'Mk Ak8'!D5</f>
        <v>07.02.2008</v>
      </c>
      <c r="E5" s="23" t="str">
        <f>'Mk Ak8'!E5</f>
        <v>CB</v>
      </c>
      <c r="F5" s="38">
        <f>'Mk Ak8'!M5</f>
        <v>9.4</v>
      </c>
      <c r="G5" s="38">
        <v>8.4</v>
      </c>
      <c r="H5" s="38">
        <v>8.85</v>
      </c>
      <c r="I5" s="44">
        <f aca="true" t="shared" si="0" ref="I5:I24">(G5+H5)/2</f>
        <v>8.625</v>
      </c>
      <c r="J5" s="19" t="s">
        <v>73</v>
      </c>
    </row>
    <row r="6" spans="1:10" ht="19.5" customHeight="1">
      <c r="A6" s="23">
        <f>'Mk Ak8'!A14</f>
        <v>10</v>
      </c>
      <c r="B6" s="23" t="str">
        <f>'Mk Ak8'!B14</f>
        <v>Ak 8</v>
      </c>
      <c r="C6" s="40" t="str">
        <f>'Mk Ak8'!C14</f>
        <v>Noah Beetz</v>
      </c>
      <c r="D6" s="23" t="str">
        <f>'Mk Ak8'!D14</f>
        <v>30.07.2008</v>
      </c>
      <c r="E6" s="23" t="str">
        <f>'Mk Ak8'!E14</f>
        <v>FF</v>
      </c>
      <c r="F6" s="38">
        <f>'Mk Ak8'!M14</f>
        <v>9.175</v>
      </c>
      <c r="G6" s="38">
        <v>8.85</v>
      </c>
      <c r="H6" s="38">
        <v>8.7</v>
      </c>
      <c r="I6" s="44">
        <f t="shared" si="0"/>
        <v>8.774999999999999</v>
      </c>
      <c r="J6" s="19" t="s">
        <v>74</v>
      </c>
    </row>
    <row r="7" spans="1:10" ht="19.5" customHeight="1">
      <c r="A7" s="23">
        <f>'Mk Ak8'!A8</f>
        <v>4</v>
      </c>
      <c r="B7" s="23" t="str">
        <f>'Mk Ak8'!B8</f>
        <v>Ak8</v>
      </c>
      <c r="C7" s="40" t="str">
        <f>'Mk Ak8'!C8</f>
        <v>Matwej Genrich</v>
      </c>
      <c r="D7" s="23" t="str">
        <f>'Mk Ak8'!D8</f>
        <v>15.02.2008</v>
      </c>
      <c r="E7" s="23" t="str">
        <f>'Mk Ak8'!E8</f>
        <v>PO</v>
      </c>
      <c r="F7" s="38">
        <f>'Mk Ak8'!M8</f>
        <v>9.05</v>
      </c>
      <c r="G7" s="38">
        <v>8.8</v>
      </c>
      <c r="H7" s="38">
        <v>8.9</v>
      </c>
      <c r="I7" s="44">
        <f t="shared" si="0"/>
        <v>8.850000000000001</v>
      </c>
      <c r="J7" s="19" t="s">
        <v>75</v>
      </c>
    </row>
    <row r="8" spans="1:10" ht="19.5" customHeight="1">
      <c r="A8" s="23">
        <f>'Mk Ak8'!A7</f>
        <v>3</v>
      </c>
      <c r="B8" s="23" t="str">
        <f>'Mk Ak8'!B7</f>
        <v>Ak 8</v>
      </c>
      <c r="C8" s="40" t="str">
        <f>'Mk Ak8'!C7</f>
        <v>Malte Frederik Leiteritz</v>
      </c>
      <c r="D8" s="23" t="str">
        <f>'Mk Ak8'!D7</f>
        <v>10.10.2008</v>
      </c>
      <c r="E8" s="23" t="str">
        <f>'Mk Ak8'!E7</f>
        <v>PO</v>
      </c>
      <c r="F8" s="38">
        <f>'Mk Ak8'!M7</f>
        <v>9</v>
      </c>
      <c r="G8" s="38">
        <v>8.75</v>
      </c>
      <c r="H8" s="38">
        <v>8.6</v>
      </c>
      <c r="I8" s="44">
        <f t="shared" si="0"/>
        <v>8.675</v>
      </c>
      <c r="J8" s="19" t="s">
        <v>76</v>
      </c>
    </row>
    <row r="9" spans="1:10" ht="19.5" customHeight="1">
      <c r="A9" s="23">
        <f>'Mk Ak8'!A6</f>
        <v>2</v>
      </c>
      <c r="B9" s="23" t="str">
        <f>'Mk Ak8'!B6</f>
        <v>Ak 8</v>
      </c>
      <c r="C9" s="40" t="str">
        <f>'Mk Ak8'!C6</f>
        <v>Marc Luca Laurisch</v>
      </c>
      <c r="D9" s="23" t="str">
        <f>'Mk Ak8'!D6</f>
        <v>30.06.2008</v>
      </c>
      <c r="E9" s="23" t="str">
        <f>'Mk Ak8'!E6</f>
        <v>SB</v>
      </c>
      <c r="F9" s="38">
        <f>'Mk Ak8'!M6</f>
        <v>8.9</v>
      </c>
      <c r="G9" s="38">
        <v>8.55</v>
      </c>
      <c r="H9" s="38">
        <v>8.65</v>
      </c>
      <c r="I9" s="44">
        <f t="shared" si="0"/>
        <v>8.600000000000001</v>
      </c>
      <c r="J9" s="19" t="s">
        <v>77</v>
      </c>
    </row>
    <row r="10" spans="1:10" ht="19.5" customHeight="1">
      <c r="A10" s="23">
        <f>'Mk Ak8'!A10</f>
        <v>6</v>
      </c>
      <c r="B10" s="23" t="str">
        <f>'Mk Ak8'!B10</f>
        <v>Ak 8</v>
      </c>
      <c r="C10" s="40" t="str">
        <f>'Mk Ak8'!C10</f>
        <v>Erik Junghanns</v>
      </c>
      <c r="D10" s="23" t="str">
        <f>'Mk Ak8'!D10</f>
        <v>29.02.2008</v>
      </c>
      <c r="E10" s="23" t="str">
        <f>'Mk Ak8'!E10</f>
        <v>FS</v>
      </c>
      <c r="F10" s="38">
        <f>'Mk Ak8'!M10</f>
        <v>8.9</v>
      </c>
      <c r="G10" s="38">
        <v>7.65</v>
      </c>
      <c r="H10" s="38">
        <v>0</v>
      </c>
      <c r="I10" s="44">
        <f t="shared" si="0"/>
        <v>3.825</v>
      </c>
      <c r="J10" s="19" t="s">
        <v>78</v>
      </c>
    </row>
    <row r="11" spans="1:10" ht="19.5" customHeight="1">
      <c r="A11" s="4">
        <f>'Mk Ak8'!A9</f>
        <v>5</v>
      </c>
      <c r="B11" s="4" t="str">
        <f>'Mk Ak8'!B9</f>
        <v>Ak 8</v>
      </c>
      <c r="C11" s="28" t="str">
        <f>'Mk Ak8'!C9</f>
        <v>Darnel Michler</v>
      </c>
      <c r="D11" s="4" t="str">
        <f>'Mk Ak8'!D9</f>
        <v>04.02.2008</v>
      </c>
      <c r="E11" s="4" t="str">
        <f>'Mk Ak8'!E9</f>
        <v>PO</v>
      </c>
      <c r="F11" s="24">
        <f>'Mk Ak8'!M9</f>
        <v>8.8</v>
      </c>
      <c r="G11" s="4"/>
      <c r="H11" s="4"/>
      <c r="I11" s="4">
        <f t="shared" si="0"/>
        <v>0</v>
      </c>
      <c r="J11" s="8"/>
    </row>
    <row r="12" spans="1:10" ht="19.5" customHeight="1">
      <c r="A12" s="4">
        <f>'Mk Ak8'!A17</f>
        <v>13</v>
      </c>
      <c r="B12" s="4" t="str">
        <f>'Mk Ak8'!B17</f>
        <v>Ak 8</v>
      </c>
      <c r="C12" s="28" t="str">
        <f>'Mk Ak8'!C17</f>
        <v>Ciro Emilio Medina Bauske</v>
      </c>
      <c r="D12" s="4" t="str">
        <f>'Mk Ak8'!D17</f>
        <v>30.11.2008</v>
      </c>
      <c r="E12" s="4" t="str">
        <f>'Mk Ak8'!E17</f>
        <v>PO</v>
      </c>
      <c r="F12" s="24">
        <f>'Mk Ak8'!M17</f>
        <v>8.8</v>
      </c>
      <c r="G12" s="4"/>
      <c r="H12" s="4"/>
      <c r="I12" s="4">
        <f t="shared" si="0"/>
        <v>0</v>
      </c>
      <c r="J12" s="8"/>
    </row>
    <row r="13" spans="1:10" ht="19.5" customHeight="1">
      <c r="A13" s="4">
        <f>'Mk Ak8'!A12</f>
        <v>8</v>
      </c>
      <c r="B13" s="4" t="str">
        <f>'Mk Ak8'!B12</f>
        <v>Ak 8</v>
      </c>
      <c r="C13" s="28" t="str">
        <f>'Mk Ak8'!C12</f>
        <v>Felix Seemann</v>
      </c>
      <c r="D13" s="4" t="str">
        <f>'Mk Ak8'!D12</f>
        <v>27.08.2007</v>
      </c>
      <c r="E13" s="4" t="str">
        <f>'Mk Ak8'!E12</f>
        <v>FS</v>
      </c>
      <c r="F13" s="24">
        <f>'Mk Ak8'!M12</f>
        <v>8.65</v>
      </c>
      <c r="G13" s="4"/>
      <c r="H13" s="4"/>
      <c r="I13" s="4">
        <f t="shared" si="0"/>
        <v>0</v>
      </c>
      <c r="J13" s="8"/>
    </row>
    <row r="14" spans="1:10" ht="19.5" customHeight="1">
      <c r="A14" s="4">
        <f>'Mk Ak8'!A11</f>
        <v>7</v>
      </c>
      <c r="B14" s="4" t="str">
        <f>'Mk Ak8'!B11</f>
        <v>Ak 8</v>
      </c>
      <c r="C14" s="28" t="str">
        <f>'Mk Ak8'!C11</f>
        <v>Leroy Nowakowski</v>
      </c>
      <c r="D14" s="4" t="str">
        <f>'Mk Ak8'!D11</f>
        <v>28.12.2007</v>
      </c>
      <c r="E14" s="4" t="str">
        <f>'Mk Ak8'!E11</f>
        <v>PO</v>
      </c>
      <c r="F14" s="24">
        <f>'Mk Ak8'!M11</f>
        <v>8.55</v>
      </c>
      <c r="G14" s="4"/>
      <c r="H14" s="4"/>
      <c r="I14" s="4">
        <f t="shared" si="0"/>
        <v>0</v>
      </c>
      <c r="J14" s="8"/>
    </row>
    <row r="15" spans="1:10" ht="19.5" customHeight="1">
      <c r="A15" s="4">
        <f>'Mk Ak8'!A21</f>
        <v>17</v>
      </c>
      <c r="B15" s="4" t="str">
        <f>'Mk Ak8'!B21</f>
        <v>Ak 8</v>
      </c>
      <c r="C15" s="28" t="str">
        <f>'Mk Ak8'!C21</f>
        <v>Emil Krause</v>
      </c>
      <c r="D15" s="4" t="str">
        <f>'Mk Ak8'!D21</f>
        <v>24.09.2008</v>
      </c>
      <c r="E15" s="4" t="str">
        <f>'Mk Ak8'!E21</f>
        <v>CB</v>
      </c>
      <c r="F15" s="24">
        <f>'Mk Ak8'!M21</f>
        <v>8.5</v>
      </c>
      <c r="G15" s="4"/>
      <c r="H15" s="4"/>
      <c r="I15" s="4">
        <f t="shared" si="0"/>
        <v>0</v>
      </c>
      <c r="J15" s="8"/>
    </row>
    <row r="16" spans="1:10" ht="19.5" customHeight="1">
      <c r="A16" s="4">
        <f>'Mk Ak8'!A16</f>
        <v>12</v>
      </c>
      <c r="B16" s="4" t="str">
        <f>'Mk Ak8'!B16</f>
        <v>Ak 8</v>
      </c>
      <c r="C16" s="28" t="str">
        <f>'Mk Ak8'!C16</f>
        <v>Fritz Kindermann</v>
      </c>
      <c r="D16" s="4" t="str">
        <f>'Mk Ak8'!D16</f>
        <v>26.03.2008</v>
      </c>
      <c r="E16" s="4" t="str">
        <f>'Mk Ak8'!E16</f>
        <v>CB</v>
      </c>
      <c r="F16" s="24">
        <f>'Mk Ak8'!M16</f>
        <v>8.1</v>
      </c>
      <c r="G16" s="4"/>
      <c r="H16" s="4"/>
      <c r="I16" s="4">
        <f t="shared" si="0"/>
        <v>0</v>
      </c>
      <c r="J16" s="8"/>
    </row>
    <row r="17" spans="1:10" ht="19.5" customHeight="1">
      <c r="A17" s="4">
        <f>'Mk Ak8'!A18</f>
        <v>14</v>
      </c>
      <c r="B17" s="4" t="str">
        <f>'Mk Ak8'!B18</f>
        <v>Ak 8</v>
      </c>
      <c r="C17" s="28" t="str">
        <f>'Mk Ak8'!C18</f>
        <v>John Luca Geithe</v>
      </c>
      <c r="D17" s="4" t="str">
        <f>'Mk Ak8'!D18</f>
        <v>29.10.2007</v>
      </c>
      <c r="E17" s="4" t="str">
        <f>'Mk Ak8'!E18</f>
        <v>CB</v>
      </c>
      <c r="F17" s="24">
        <f>'Mk Ak8'!M18</f>
        <v>8.1</v>
      </c>
      <c r="G17" s="4"/>
      <c r="H17" s="4"/>
      <c r="I17" s="4">
        <f t="shared" si="0"/>
        <v>0</v>
      </c>
      <c r="J17" s="8"/>
    </row>
    <row r="18" spans="1:10" ht="19.5" customHeight="1">
      <c r="A18" s="4">
        <f>'Mk Ak8'!A19</f>
        <v>15</v>
      </c>
      <c r="B18" s="4" t="str">
        <f>'Mk Ak8'!B19</f>
        <v>Ak 8</v>
      </c>
      <c r="C18" s="28" t="str">
        <f>'Mk Ak8'!C19</f>
        <v>Cajus C. Krämer</v>
      </c>
      <c r="D18" s="4" t="str">
        <f>'Mk Ak8'!D19</f>
        <v>13.09.2008</v>
      </c>
      <c r="E18" s="4" t="str">
        <f>'Mk Ak8'!E19</f>
        <v>CB</v>
      </c>
      <c r="F18" s="24">
        <f>'Mk Ak8'!M19</f>
        <v>7.95</v>
      </c>
      <c r="G18" s="4"/>
      <c r="H18" s="4"/>
      <c r="I18" s="4">
        <f t="shared" si="0"/>
        <v>0</v>
      </c>
      <c r="J18" s="8"/>
    </row>
    <row r="19" spans="1:10" ht="19.5" customHeight="1">
      <c r="A19" s="4">
        <f>'Mk Ak8'!A20</f>
        <v>16</v>
      </c>
      <c r="B19" s="4" t="str">
        <f>'Mk Ak8'!B20</f>
        <v>Ak 8</v>
      </c>
      <c r="C19" s="28" t="str">
        <f>'Mk Ak8'!C20</f>
        <v>Gordon Giesche</v>
      </c>
      <c r="D19" s="4" t="str">
        <f>'Mk Ak8'!D20</f>
        <v>30.07.2008</v>
      </c>
      <c r="E19" s="4" t="str">
        <f>'Mk Ak8'!E20</f>
        <v>FO</v>
      </c>
      <c r="F19" s="24">
        <f>'Mk Ak8'!M20</f>
        <v>7.95</v>
      </c>
      <c r="G19" s="4"/>
      <c r="H19" s="4"/>
      <c r="I19" s="4">
        <f t="shared" si="0"/>
        <v>0</v>
      </c>
      <c r="J19" s="8"/>
    </row>
    <row r="20" spans="1:10" ht="19.5" customHeight="1">
      <c r="A20" s="4">
        <f>'Mk Ak8'!A13</f>
        <v>9</v>
      </c>
      <c r="B20" s="4" t="str">
        <f>'Mk Ak8'!B13</f>
        <v>Ak 8</v>
      </c>
      <c r="C20" s="28" t="str">
        <f>'Mk Ak8'!C13</f>
        <v>Paul Doan Tran</v>
      </c>
      <c r="D20" s="4" t="str">
        <f>'Mk Ak8'!D13</f>
        <v>02.08.2008</v>
      </c>
      <c r="E20" s="4" t="str">
        <f>'Mk Ak8'!E13</f>
        <v>CB</v>
      </c>
      <c r="F20" s="24">
        <f>'Mk Ak8'!M13</f>
        <v>7.9</v>
      </c>
      <c r="G20" s="4"/>
      <c r="H20" s="4"/>
      <c r="I20" s="4">
        <f t="shared" si="0"/>
        <v>0</v>
      </c>
      <c r="J20" s="8"/>
    </row>
    <row r="21" spans="1:10" ht="19.5" customHeight="1">
      <c r="A21" s="4">
        <f>'Mk Ak8'!A15</f>
        <v>11</v>
      </c>
      <c r="B21" s="4" t="str">
        <f>'Mk Ak8'!B15</f>
        <v>Ak 8</v>
      </c>
      <c r="C21" s="28" t="str">
        <f>'Mk Ak8'!C15</f>
        <v>Finn Exner</v>
      </c>
      <c r="D21" s="4" t="str">
        <f>'Mk Ak8'!D15</f>
        <v>29.04.2008</v>
      </c>
      <c r="E21" s="4" t="str">
        <f>'Mk Ak8'!E15</f>
        <v>PO</v>
      </c>
      <c r="F21" s="24">
        <f>'Mk Ak8'!M15</f>
        <v>7.9</v>
      </c>
      <c r="G21" s="4"/>
      <c r="H21" s="4"/>
      <c r="I21" s="4">
        <f t="shared" si="0"/>
        <v>0</v>
      </c>
      <c r="J21" s="8"/>
    </row>
    <row r="22" spans="1:10" ht="19.5" customHeight="1">
      <c r="A22" s="4">
        <f>'Mk Ak8'!A23</f>
        <v>19</v>
      </c>
      <c r="B22" s="4" t="str">
        <f>'Mk Ak8'!B23</f>
        <v>Ak 8</v>
      </c>
      <c r="C22" s="28" t="str">
        <f>'Mk Ak8'!C23</f>
        <v>Filius Kaun</v>
      </c>
      <c r="D22" s="4" t="str">
        <f>'Mk Ak8'!D23</f>
        <v>11.11.2008</v>
      </c>
      <c r="E22" s="4" t="str">
        <f>'Mk Ak8'!E23</f>
        <v>CB</v>
      </c>
      <c r="F22" s="24">
        <f>'Mk Ak8'!M23</f>
        <v>7.9</v>
      </c>
      <c r="G22" s="4"/>
      <c r="H22" s="4"/>
      <c r="I22" s="4">
        <f t="shared" si="0"/>
        <v>0</v>
      </c>
      <c r="J22" s="8"/>
    </row>
    <row r="23" spans="1:10" ht="19.5" customHeight="1">
      <c r="A23" s="4">
        <f>'Mk Ak8'!A22</f>
        <v>18</v>
      </c>
      <c r="B23" s="4" t="str">
        <f>'Mk Ak8'!B22</f>
        <v>Ak 8</v>
      </c>
      <c r="C23" s="28" t="str">
        <f>'Mk Ak8'!C22</f>
        <v>Carlo Katzorke</v>
      </c>
      <c r="D23" s="4" t="str">
        <f>'Mk Ak8'!D22</f>
        <v>02.06.2008</v>
      </c>
      <c r="E23" s="4" t="str">
        <f>'Mk Ak8'!E22</f>
        <v>SB</v>
      </c>
      <c r="F23" s="24">
        <f>'Mk Ak8'!M22</f>
        <v>7.8</v>
      </c>
      <c r="G23" s="4"/>
      <c r="H23" s="4"/>
      <c r="I23" s="4">
        <f t="shared" si="0"/>
        <v>0</v>
      </c>
      <c r="J23" s="8"/>
    </row>
    <row r="24" spans="1:10" ht="19.5" customHeight="1">
      <c r="A24" s="4">
        <f>'Mk Ak8'!A24</f>
        <v>20</v>
      </c>
      <c r="B24" s="4" t="str">
        <f>'Mk Ak8'!B24</f>
        <v>Ak 8</v>
      </c>
      <c r="C24" s="28" t="str">
        <f>'Mk Ak8'!C24</f>
        <v>Louie Merten</v>
      </c>
      <c r="D24" s="4" t="str">
        <f>'Mk Ak8'!D24</f>
        <v>29.12.2007</v>
      </c>
      <c r="E24" s="4" t="str">
        <f>'Mk Ak8'!E24</f>
        <v>FF</v>
      </c>
      <c r="F24" s="24">
        <f>'Mk Ak8'!M24</f>
        <v>0</v>
      </c>
      <c r="G24" s="4"/>
      <c r="H24" s="4"/>
      <c r="I24" s="4">
        <f t="shared" si="0"/>
        <v>0</v>
      </c>
      <c r="J24" s="8"/>
    </row>
    <row r="25" spans="1:10" ht="19.5" customHeight="1">
      <c r="A25" s="9"/>
      <c r="B25" s="9"/>
      <c r="C25" s="6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6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6"/>
      <c r="D27" s="9"/>
      <c r="E27" s="9"/>
      <c r="F27" s="9"/>
      <c r="G27" s="9"/>
      <c r="H27" s="9"/>
      <c r="I27" s="9"/>
      <c r="J27" s="9"/>
    </row>
  </sheetData>
  <sheetProtection/>
  <autoFilter ref="A4:J4">
    <sortState ref="A5:J27">
      <sortCondition descending="1" sortBy="value" ref="F5:F27"/>
    </sortState>
  </autoFilter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0" sqref="H10"/>
    </sheetView>
  </sheetViews>
  <sheetFormatPr defaultColWidth="11.421875" defaultRowHeight="15"/>
  <cols>
    <col min="1" max="1" width="3.57421875" style="0" customWidth="1"/>
    <col min="2" max="2" width="5.28125" style="0" customWidth="1"/>
    <col min="3" max="3" width="23.57421875" style="0" customWidth="1"/>
    <col min="4" max="4" width="11.421875" style="5" customWidth="1"/>
    <col min="5" max="5" width="6.00390625" style="5" customWidth="1"/>
    <col min="6" max="6" width="8.8515625" style="5" customWidth="1"/>
    <col min="7" max="8" width="11.421875" style="5" customWidth="1"/>
  </cols>
  <sheetData>
    <row r="1" spans="1:8" ht="15">
      <c r="A1" s="6"/>
      <c r="B1" s="6"/>
      <c r="C1" s="1" t="s">
        <v>67</v>
      </c>
      <c r="D1" s="9"/>
      <c r="E1" s="9"/>
      <c r="F1" s="9" t="s">
        <v>18</v>
      </c>
      <c r="G1" s="9"/>
      <c r="H1" s="9"/>
    </row>
    <row r="2" spans="1:8" ht="15">
      <c r="A2" s="6"/>
      <c r="B2" s="6"/>
      <c r="C2" s="6"/>
      <c r="D2" s="9"/>
      <c r="E2" s="9"/>
      <c r="F2" s="9"/>
      <c r="G2" s="9"/>
      <c r="H2" s="9"/>
    </row>
    <row r="3" spans="1:8" ht="15">
      <c r="A3" s="6"/>
      <c r="B3" s="6"/>
      <c r="C3" s="6"/>
      <c r="D3" s="9"/>
      <c r="E3" s="9"/>
      <c r="F3" s="9"/>
      <c r="G3" s="9"/>
      <c r="H3" s="9"/>
    </row>
    <row r="4" spans="1:8" ht="19.5" customHeight="1">
      <c r="A4" s="2"/>
      <c r="B4" s="2"/>
      <c r="C4" s="2" t="s">
        <v>0</v>
      </c>
      <c r="D4" s="4" t="s">
        <v>10</v>
      </c>
      <c r="E4" s="4"/>
      <c r="F4" s="20" t="s">
        <v>6</v>
      </c>
      <c r="G4" s="4" t="s">
        <v>20</v>
      </c>
      <c r="H4" s="4" t="s">
        <v>9</v>
      </c>
    </row>
    <row r="5" spans="1:8" ht="19.5" customHeight="1">
      <c r="A5" s="41">
        <f>'Mk Ak8'!A5</f>
        <v>1</v>
      </c>
      <c r="B5" s="41" t="str">
        <f>'Mk Ak8'!B5</f>
        <v>Ak 8</v>
      </c>
      <c r="C5" s="42" t="str">
        <f>'Mk Ak8'!C5</f>
        <v>Philipp Logk</v>
      </c>
      <c r="D5" s="41" t="str">
        <f>'Mk Ak8'!D5</f>
        <v>07.02.2008</v>
      </c>
      <c r="E5" s="41" t="str">
        <f>'Mk Ak8'!E5</f>
        <v>CB</v>
      </c>
      <c r="F5" s="38">
        <f>'Mk Ak8'!N5</f>
        <v>9.7</v>
      </c>
      <c r="G5" s="38">
        <v>9.15</v>
      </c>
      <c r="H5" s="23" t="s">
        <v>73</v>
      </c>
    </row>
    <row r="6" spans="1:8" ht="19.5" customHeight="1">
      <c r="A6" s="41">
        <f>'Mk Ak8'!A6</f>
        <v>2</v>
      </c>
      <c r="B6" s="41" t="str">
        <f>'Mk Ak8'!B6</f>
        <v>Ak 8</v>
      </c>
      <c r="C6" s="42" t="str">
        <f>'Mk Ak8'!C6</f>
        <v>Marc Luca Laurisch</v>
      </c>
      <c r="D6" s="41" t="str">
        <f>'Mk Ak8'!D6</f>
        <v>30.06.2008</v>
      </c>
      <c r="E6" s="41" t="str">
        <f>'Mk Ak8'!E6</f>
        <v>SB</v>
      </c>
      <c r="F6" s="38">
        <f>'Mk Ak8'!N6</f>
        <v>9.4</v>
      </c>
      <c r="G6" s="38">
        <v>8.4</v>
      </c>
      <c r="H6" s="23" t="s">
        <v>74</v>
      </c>
    </row>
    <row r="7" spans="1:8" ht="19.5" customHeight="1">
      <c r="A7" s="41">
        <f>'Mk Ak8'!A14</f>
        <v>10</v>
      </c>
      <c r="B7" s="41" t="str">
        <f>'Mk Ak8'!B14</f>
        <v>Ak 8</v>
      </c>
      <c r="C7" s="42" t="str">
        <f>'Mk Ak8'!C14</f>
        <v>Noah Beetz</v>
      </c>
      <c r="D7" s="41" t="str">
        <f>'Mk Ak8'!D14</f>
        <v>30.07.2008</v>
      </c>
      <c r="E7" s="41" t="str">
        <f>'Mk Ak8'!E14</f>
        <v>FF</v>
      </c>
      <c r="F7" s="38">
        <f>'Mk Ak8'!N14</f>
        <v>9.2</v>
      </c>
      <c r="G7" s="38">
        <v>8</v>
      </c>
      <c r="H7" s="23" t="s">
        <v>75</v>
      </c>
    </row>
    <row r="8" spans="1:8" ht="19.5" customHeight="1">
      <c r="A8" s="41">
        <f>'Mk Ak8'!A7</f>
        <v>3</v>
      </c>
      <c r="B8" s="41" t="str">
        <f>'Mk Ak8'!B7</f>
        <v>Ak 8</v>
      </c>
      <c r="C8" s="42" t="str">
        <f>'Mk Ak8'!C7</f>
        <v>Malte Frederik Leiteritz</v>
      </c>
      <c r="D8" s="41" t="str">
        <f>'Mk Ak8'!D7</f>
        <v>10.10.2008</v>
      </c>
      <c r="E8" s="41" t="str">
        <f>'Mk Ak8'!E7</f>
        <v>PO</v>
      </c>
      <c r="F8" s="38">
        <f>'Mk Ak8'!N7</f>
        <v>9.1</v>
      </c>
      <c r="G8" s="38">
        <v>7.75</v>
      </c>
      <c r="H8" s="23" t="s">
        <v>76</v>
      </c>
    </row>
    <row r="9" spans="1:8" ht="19.5" customHeight="1">
      <c r="A9" s="41">
        <f>'Mk Ak8'!A9</f>
        <v>5</v>
      </c>
      <c r="B9" s="41" t="str">
        <f>'Mk Ak8'!B9</f>
        <v>Ak 8</v>
      </c>
      <c r="C9" s="42" t="str">
        <f>'Mk Ak8'!C9</f>
        <v>Darnel Michler</v>
      </c>
      <c r="D9" s="41" t="str">
        <f>'Mk Ak8'!D9</f>
        <v>04.02.2008</v>
      </c>
      <c r="E9" s="41" t="str">
        <f>'Mk Ak8'!E9</f>
        <v>PO</v>
      </c>
      <c r="F9" s="38">
        <f>'Mk Ak8'!N9</f>
        <v>9</v>
      </c>
      <c r="G9" s="38">
        <v>7.65</v>
      </c>
      <c r="H9" s="23" t="s">
        <v>77</v>
      </c>
    </row>
    <row r="10" spans="1:8" ht="19.5" customHeight="1">
      <c r="A10" s="41">
        <f>'Mk Ak8'!A8</f>
        <v>4</v>
      </c>
      <c r="B10" s="41" t="str">
        <f>'Mk Ak8'!B8</f>
        <v>Ak8</v>
      </c>
      <c r="C10" s="42" t="str">
        <f>'Mk Ak8'!C8</f>
        <v>Matwej Genrich</v>
      </c>
      <c r="D10" s="41" t="str">
        <f>'Mk Ak8'!D8</f>
        <v>15.02.2008</v>
      </c>
      <c r="E10" s="41" t="str">
        <f>'Mk Ak8'!E8</f>
        <v>PO</v>
      </c>
      <c r="F10" s="38">
        <f>'Mk Ak8'!N8</f>
        <v>8.7</v>
      </c>
      <c r="G10" s="38">
        <v>7.65</v>
      </c>
      <c r="H10" s="23" t="s">
        <v>77</v>
      </c>
    </row>
    <row r="11" spans="1:8" ht="19.5" customHeight="1">
      <c r="A11" s="21">
        <f>'Mk Ak8'!A16</f>
        <v>12</v>
      </c>
      <c r="B11" s="21" t="str">
        <f>'Mk Ak8'!B16</f>
        <v>Ak 8</v>
      </c>
      <c r="C11" s="29" t="str">
        <f>'Mk Ak8'!C16</f>
        <v>Fritz Kindermann</v>
      </c>
      <c r="D11" s="21" t="str">
        <f>'Mk Ak8'!D16</f>
        <v>26.03.2008</v>
      </c>
      <c r="E11" s="21" t="str">
        <f>'Mk Ak8'!E16</f>
        <v>CB</v>
      </c>
      <c r="F11" s="24">
        <f>'Mk Ak8'!N16</f>
        <v>8.3</v>
      </c>
      <c r="G11" s="4"/>
      <c r="H11" s="4"/>
    </row>
    <row r="12" spans="1:8" ht="19.5" customHeight="1">
      <c r="A12" s="21">
        <f>'Mk Ak8'!A12</f>
        <v>8</v>
      </c>
      <c r="B12" s="21" t="str">
        <f>'Mk Ak8'!B12</f>
        <v>Ak 8</v>
      </c>
      <c r="C12" s="29" t="str">
        <f>'Mk Ak8'!C12</f>
        <v>Felix Seemann</v>
      </c>
      <c r="D12" s="21" t="str">
        <f>'Mk Ak8'!D12</f>
        <v>27.08.2007</v>
      </c>
      <c r="E12" s="21" t="str">
        <f>'Mk Ak8'!E12</f>
        <v>FS</v>
      </c>
      <c r="F12" s="24">
        <f>'Mk Ak8'!N12</f>
        <v>8</v>
      </c>
      <c r="G12" s="4"/>
      <c r="H12" s="4"/>
    </row>
    <row r="13" spans="1:8" ht="19.5" customHeight="1">
      <c r="A13" s="21">
        <f>'Mk Ak8'!A15</f>
        <v>11</v>
      </c>
      <c r="B13" s="21" t="str">
        <f>'Mk Ak8'!B15</f>
        <v>Ak 8</v>
      </c>
      <c r="C13" s="29" t="str">
        <f>'Mk Ak8'!C15</f>
        <v>Finn Exner</v>
      </c>
      <c r="D13" s="21" t="str">
        <f>'Mk Ak8'!D15</f>
        <v>29.04.2008</v>
      </c>
      <c r="E13" s="21" t="str">
        <f>'Mk Ak8'!E15</f>
        <v>PO</v>
      </c>
      <c r="F13" s="24">
        <f>'Mk Ak8'!N15</f>
        <v>8</v>
      </c>
      <c r="G13" s="4"/>
      <c r="H13" s="4"/>
    </row>
    <row r="14" spans="1:8" ht="19.5" customHeight="1">
      <c r="A14" s="21">
        <f>'Mk Ak8'!A19</f>
        <v>15</v>
      </c>
      <c r="B14" s="21" t="str">
        <f>'Mk Ak8'!B19</f>
        <v>Ak 8</v>
      </c>
      <c r="C14" s="29" t="str">
        <f>'Mk Ak8'!C19</f>
        <v>Cajus C. Krämer</v>
      </c>
      <c r="D14" s="21" t="str">
        <f>'Mk Ak8'!D19</f>
        <v>13.09.2008</v>
      </c>
      <c r="E14" s="21" t="str">
        <f>'Mk Ak8'!E19</f>
        <v>CB</v>
      </c>
      <c r="F14" s="24">
        <f>'Mk Ak8'!N19</f>
        <v>7.9</v>
      </c>
      <c r="G14" s="4"/>
      <c r="H14" s="4"/>
    </row>
    <row r="15" spans="1:8" ht="19.5" customHeight="1">
      <c r="A15" s="21">
        <f>'Mk Ak8'!A18</f>
        <v>14</v>
      </c>
      <c r="B15" s="21" t="str">
        <f>'Mk Ak8'!B18</f>
        <v>Ak 8</v>
      </c>
      <c r="C15" s="29" t="str">
        <f>'Mk Ak8'!C18</f>
        <v>John Luca Geithe</v>
      </c>
      <c r="D15" s="21" t="str">
        <f>'Mk Ak8'!D18</f>
        <v>29.10.2007</v>
      </c>
      <c r="E15" s="21" t="str">
        <f>'Mk Ak8'!E18</f>
        <v>CB</v>
      </c>
      <c r="F15" s="24">
        <f>'Mk Ak8'!N18</f>
        <v>7.8</v>
      </c>
      <c r="G15" s="4"/>
      <c r="H15" s="4"/>
    </row>
    <row r="16" spans="1:8" ht="19.5" customHeight="1">
      <c r="A16" s="21">
        <f>'Mk Ak8'!A11</f>
        <v>7</v>
      </c>
      <c r="B16" s="21" t="str">
        <f>'Mk Ak8'!B11</f>
        <v>Ak 8</v>
      </c>
      <c r="C16" s="29" t="str">
        <f>'Mk Ak8'!C11</f>
        <v>Leroy Nowakowski</v>
      </c>
      <c r="D16" s="21" t="str">
        <f>'Mk Ak8'!D11</f>
        <v>28.12.2007</v>
      </c>
      <c r="E16" s="21" t="str">
        <f>'Mk Ak8'!E11</f>
        <v>PO</v>
      </c>
      <c r="F16" s="24">
        <f>'Mk Ak8'!N11</f>
        <v>7.7</v>
      </c>
      <c r="G16" s="4"/>
      <c r="H16" s="4"/>
    </row>
    <row r="17" spans="1:8" ht="19.5" customHeight="1">
      <c r="A17" s="21">
        <f>'Mk Ak8'!A13</f>
        <v>9</v>
      </c>
      <c r="B17" s="21" t="str">
        <f>'Mk Ak8'!B13</f>
        <v>Ak 8</v>
      </c>
      <c r="C17" s="29" t="str">
        <f>'Mk Ak8'!C13</f>
        <v>Paul Doan Tran</v>
      </c>
      <c r="D17" s="21" t="str">
        <f>'Mk Ak8'!D13</f>
        <v>02.08.2008</v>
      </c>
      <c r="E17" s="21" t="str">
        <f>'Mk Ak8'!E13</f>
        <v>CB</v>
      </c>
      <c r="F17" s="24">
        <f>'Mk Ak8'!N13</f>
        <v>7.6</v>
      </c>
      <c r="G17" s="4"/>
      <c r="H17" s="4"/>
    </row>
    <row r="18" spans="1:8" ht="19.5" customHeight="1">
      <c r="A18" s="21">
        <f>'Mk Ak8'!A21</f>
        <v>17</v>
      </c>
      <c r="B18" s="21" t="str">
        <f>'Mk Ak8'!B21</f>
        <v>Ak 8</v>
      </c>
      <c r="C18" s="29" t="str">
        <f>'Mk Ak8'!C21</f>
        <v>Emil Krause</v>
      </c>
      <c r="D18" s="21" t="str">
        <f>'Mk Ak8'!D21</f>
        <v>24.09.2008</v>
      </c>
      <c r="E18" s="21" t="str">
        <f>'Mk Ak8'!E21</f>
        <v>CB</v>
      </c>
      <c r="F18" s="24">
        <f>'Mk Ak8'!N21</f>
        <v>7.4</v>
      </c>
      <c r="G18" s="4"/>
      <c r="H18" s="4"/>
    </row>
    <row r="19" spans="1:8" ht="19.5" customHeight="1">
      <c r="A19" s="21">
        <f>'Mk Ak8'!A20</f>
        <v>16</v>
      </c>
      <c r="B19" s="21" t="str">
        <f>'Mk Ak8'!B20</f>
        <v>Ak 8</v>
      </c>
      <c r="C19" s="29" t="str">
        <f>'Mk Ak8'!C20</f>
        <v>Gordon Giesche</v>
      </c>
      <c r="D19" s="21" t="str">
        <f>'Mk Ak8'!D20</f>
        <v>30.07.2008</v>
      </c>
      <c r="E19" s="21" t="str">
        <f>'Mk Ak8'!E20</f>
        <v>FO</v>
      </c>
      <c r="F19" s="24">
        <f>'Mk Ak8'!N20</f>
        <v>7.2</v>
      </c>
      <c r="G19" s="4"/>
      <c r="H19" s="4"/>
    </row>
    <row r="20" spans="1:8" ht="19.5" customHeight="1">
      <c r="A20" s="21">
        <f>'Mk Ak8'!A10</f>
        <v>6</v>
      </c>
      <c r="B20" s="21" t="str">
        <f>'Mk Ak8'!B10</f>
        <v>Ak 8</v>
      </c>
      <c r="C20" s="29" t="str">
        <f>'Mk Ak8'!C10</f>
        <v>Erik Junghanns</v>
      </c>
      <c r="D20" s="21" t="str">
        <f>'Mk Ak8'!D10</f>
        <v>29.02.2008</v>
      </c>
      <c r="E20" s="21" t="str">
        <f>'Mk Ak8'!E10</f>
        <v>FS</v>
      </c>
      <c r="F20" s="24">
        <f>'Mk Ak8'!N10</f>
        <v>6.9</v>
      </c>
      <c r="G20" s="4"/>
      <c r="H20" s="4"/>
    </row>
    <row r="21" spans="1:8" ht="19.5" customHeight="1">
      <c r="A21" s="21">
        <f>'Mk Ak8'!A17</f>
        <v>13</v>
      </c>
      <c r="B21" s="21" t="str">
        <f>'Mk Ak8'!B17</f>
        <v>Ak 8</v>
      </c>
      <c r="C21" s="29" t="str">
        <f>'Mk Ak8'!C17</f>
        <v>Ciro Emilio Medina Bauske</v>
      </c>
      <c r="D21" s="21" t="str">
        <f>'Mk Ak8'!D17</f>
        <v>30.11.2008</v>
      </c>
      <c r="E21" s="21" t="str">
        <f>'Mk Ak8'!E17</f>
        <v>PO</v>
      </c>
      <c r="F21" s="24">
        <f>'Mk Ak8'!N17</f>
        <v>6.5</v>
      </c>
      <c r="G21" s="4"/>
      <c r="H21" s="4"/>
    </row>
    <row r="22" spans="1:8" ht="19.5" customHeight="1">
      <c r="A22" s="21">
        <f>'Mk Ak8'!A23</f>
        <v>19</v>
      </c>
      <c r="B22" s="21" t="str">
        <f>'Mk Ak8'!B23</f>
        <v>Ak 8</v>
      </c>
      <c r="C22" s="29" t="str">
        <f>'Mk Ak8'!C23</f>
        <v>Filius Kaun</v>
      </c>
      <c r="D22" s="21" t="str">
        <f>'Mk Ak8'!D23</f>
        <v>11.11.2008</v>
      </c>
      <c r="E22" s="21" t="str">
        <f>'Mk Ak8'!E23</f>
        <v>CB</v>
      </c>
      <c r="F22" s="24">
        <f>'Mk Ak8'!N23</f>
        <v>6.2</v>
      </c>
      <c r="G22" s="4"/>
      <c r="H22" s="4"/>
    </row>
    <row r="23" spans="1:8" ht="19.5" customHeight="1">
      <c r="A23" s="21">
        <f>'Mk Ak8'!A22</f>
        <v>18</v>
      </c>
      <c r="B23" s="21" t="str">
        <f>'Mk Ak8'!B22</f>
        <v>Ak 8</v>
      </c>
      <c r="C23" s="29" t="str">
        <f>'Mk Ak8'!C22</f>
        <v>Carlo Katzorke</v>
      </c>
      <c r="D23" s="21" t="str">
        <f>'Mk Ak8'!D22</f>
        <v>02.06.2008</v>
      </c>
      <c r="E23" s="21" t="str">
        <f>'Mk Ak8'!E22</f>
        <v>SB</v>
      </c>
      <c r="F23" s="24">
        <f>'Mk Ak8'!N22</f>
        <v>6</v>
      </c>
      <c r="G23" s="4"/>
      <c r="H23" s="4"/>
    </row>
    <row r="24" spans="1:8" ht="19.5" customHeight="1">
      <c r="A24" s="21">
        <f>'Mk Ak8'!A24</f>
        <v>20</v>
      </c>
      <c r="B24" s="21" t="str">
        <f>'Mk Ak8'!B24</f>
        <v>Ak 8</v>
      </c>
      <c r="C24" s="29" t="str">
        <f>'Mk Ak8'!C24</f>
        <v>Louie Merten</v>
      </c>
      <c r="D24" s="21" t="str">
        <f>'Mk Ak8'!D24</f>
        <v>29.12.2007</v>
      </c>
      <c r="E24" s="21" t="str">
        <f>'Mk Ak8'!E24</f>
        <v>FF</v>
      </c>
      <c r="F24" s="24">
        <f>'Mk Ak8'!N24</f>
        <v>0</v>
      </c>
      <c r="G24" s="4"/>
      <c r="H24" s="4"/>
    </row>
    <row r="25" spans="1:8" ht="19.5" customHeight="1">
      <c r="A25" s="6"/>
      <c r="B25" s="6"/>
      <c r="C25" s="6"/>
      <c r="D25" s="9"/>
      <c r="E25" s="9"/>
      <c r="F25" s="9"/>
      <c r="G25" s="9"/>
      <c r="H25" s="9"/>
    </row>
    <row r="26" spans="1:8" ht="15">
      <c r="A26" s="6"/>
      <c r="B26" s="6"/>
      <c r="C26" s="6"/>
      <c r="D26" s="9"/>
      <c r="E26" s="9"/>
      <c r="F26" s="9"/>
      <c r="G26" s="9"/>
      <c r="H26" s="9"/>
    </row>
  </sheetData>
  <sheetProtection/>
  <autoFilter ref="A4:H4">
    <sortState ref="A5:H26">
      <sortCondition descending="1" sortBy="value" ref="G5:G26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11" sqref="H11"/>
    </sheetView>
  </sheetViews>
  <sheetFormatPr defaultColWidth="11.421875" defaultRowHeight="15"/>
  <cols>
    <col min="1" max="1" width="3.57421875" style="0" customWidth="1"/>
    <col min="2" max="2" width="5.28125" style="0" customWidth="1"/>
    <col min="3" max="3" width="23.140625" style="0" customWidth="1"/>
    <col min="4" max="4" width="11.421875" style="5" customWidth="1"/>
    <col min="5" max="5" width="6.00390625" style="5" customWidth="1"/>
    <col min="6" max="6" width="8.8515625" style="5" customWidth="1"/>
    <col min="7" max="8" width="11.421875" style="5" customWidth="1"/>
  </cols>
  <sheetData>
    <row r="1" spans="1:8" ht="15">
      <c r="A1" s="6"/>
      <c r="B1" s="6"/>
      <c r="C1" s="1" t="s">
        <v>67</v>
      </c>
      <c r="D1" s="9"/>
      <c r="E1" s="9"/>
      <c r="F1" s="9" t="s">
        <v>19</v>
      </c>
      <c r="G1" s="9"/>
      <c r="H1" s="9"/>
    </row>
    <row r="2" spans="1:8" ht="15">
      <c r="A2" s="6"/>
      <c r="B2" s="6"/>
      <c r="C2" s="6"/>
      <c r="D2" s="9"/>
      <c r="E2" s="9"/>
      <c r="F2" s="9"/>
      <c r="G2" s="9"/>
      <c r="H2" s="9"/>
    </row>
    <row r="3" spans="1:8" ht="15">
      <c r="A3" s="6"/>
      <c r="B3" s="6"/>
      <c r="C3" s="6"/>
      <c r="D3" s="9"/>
      <c r="E3" s="9"/>
      <c r="F3" s="9"/>
      <c r="G3" s="9"/>
      <c r="H3" s="9"/>
    </row>
    <row r="4" spans="1:8" ht="19.5" customHeight="1">
      <c r="A4" s="7"/>
      <c r="B4" s="7"/>
      <c r="C4" s="7" t="s">
        <v>0</v>
      </c>
      <c r="D4" s="8" t="s">
        <v>10</v>
      </c>
      <c r="E4" s="8"/>
      <c r="F4" s="11" t="s">
        <v>7</v>
      </c>
      <c r="G4" s="8" t="s">
        <v>20</v>
      </c>
      <c r="H4" s="8" t="s">
        <v>9</v>
      </c>
    </row>
    <row r="5" spans="1:8" ht="19.5" customHeight="1">
      <c r="A5" s="41">
        <f>'Mk Ak8'!A5</f>
        <v>1</v>
      </c>
      <c r="B5" s="41" t="str">
        <f>'Mk Ak8'!B5</f>
        <v>Ak 8</v>
      </c>
      <c r="C5" s="42" t="str">
        <f>'Mk Ak8'!C5</f>
        <v>Philipp Logk</v>
      </c>
      <c r="D5" s="41" t="str">
        <f>'Mk Ak8'!D5</f>
        <v>07.02.2008</v>
      </c>
      <c r="E5" s="41" t="str">
        <f>'Mk Ak8'!E5</f>
        <v>CB</v>
      </c>
      <c r="F5" s="38">
        <f>'Mk Ak8'!O5</f>
        <v>9.5</v>
      </c>
      <c r="G5" s="19">
        <v>9.05</v>
      </c>
      <c r="H5" s="19" t="s">
        <v>73</v>
      </c>
    </row>
    <row r="6" spans="1:8" ht="19.5" customHeight="1">
      <c r="A6" s="41">
        <f>'Mk Ak8'!A6</f>
        <v>2</v>
      </c>
      <c r="B6" s="41" t="str">
        <f>'Mk Ak8'!B6</f>
        <v>Ak 8</v>
      </c>
      <c r="C6" s="42" t="str">
        <f>'Mk Ak8'!C6</f>
        <v>Marc Luca Laurisch</v>
      </c>
      <c r="D6" s="41" t="str">
        <f>'Mk Ak8'!D6</f>
        <v>30.06.2008</v>
      </c>
      <c r="E6" s="41" t="str">
        <f>'Mk Ak8'!E6</f>
        <v>SB</v>
      </c>
      <c r="F6" s="38">
        <f>'Mk Ak8'!O6</f>
        <v>9.4</v>
      </c>
      <c r="G6" s="19">
        <v>8.55</v>
      </c>
      <c r="H6" s="19" t="s">
        <v>74</v>
      </c>
    </row>
    <row r="7" spans="1:8" ht="19.5" customHeight="1">
      <c r="A7" s="41">
        <f>'Mk Ak8'!A7</f>
        <v>3</v>
      </c>
      <c r="B7" s="41" t="str">
        <f>'Mk Ak8'!B7</f>
        <v>Ak 8</v>
      </c>
      <c r="C7" s="42" t="str">
        <f>'Mk Ak8'!C7</f>
        <v>Malte Frederik Leiteritz</v>
      </c>
      <c r="D7" s="41" t="str">
        <f>'Mk Ak8'!D7</f>
        <v>10.10.2008</v>
      </c>
      <c r="E7" s="41" t="str">
        <f>'Mk Ak8'!E7</f>
        <v>PO</v>
      </c>
      <c r="F7" s="38">
        <f>'Mk Ak8'!O7</f>
        <v>9</v>
      </c>
      <c r="G7" s="19">
        <v>7.85</v>
      </c>
      <c r="H7" s="19" t="s">
        <v>75</v>
      </c>
    </row>
    <row r="8" spans="1:8" ht="19.5" customHeight="1">
      <c r="A8" s="41">
        <f>'Mk Ak8'!A14</f>
        <v>10</v>
      </c>
      <c r="B8" s="41" t="str">
        <f>'Mk Ak8'!B14</f>
        <v>Ak 8</v>
      </c>
      <c r="C8" s="42" t="str">
        <f>'Mk Ak8'!C14</f>
        <v>Noah Beetz</v>
      </c>
      <c r="D8" s="41" t="str">
        <f>'Mk Ak8'!D14</f>
        <v>30.07.2008</v>
      </c>
      <c r="E8" s="41" t="str">
        <f>'Mk Ak8'!E14</f>
        <v>FF</v>
      </c>
      <c r="F8" s="38">
        <f>'Mk Ak8'!O14</f>
        <v>9</v>
      </c>
      <c r="G8" s="19">
        <v>7.55</v>
      </c>
      <c r="H8" s="19" t="s">
        <v>76</v>
      </c>
    </row>
    <row r="9" spans="1:8" ht="19.5" customHeight="1">
      <c r="A9" s="41">
        <f>'Mk Ak8'!A13</f>
        <v>9</v>
      </c>
      <c r="B9" s="41" t="str">
        <f>'Mk Ak8'!B13</f>
        <v>Ak 8</v>
      </c>
      <c r="C9" s="42" t="str">
        <f>'Mk Ak8'!C13</f>
        <v>Paul Doan Tran</v>
      </c>
      <c r="D9" s="41" t="str">
        <f>'Mk Ak8'!D13</f>
        <v>02.08.2008</v>
      </c>
      <c r="E9" s="41" t="str">
        <f>'Mk Ak8'!E13</f>
        <v>CB</v>
      </c>
      <c r="F9" s="38">
        <f>'Mk Ak8'!O13</f>
        <v>9</v>
      </c>
      <c r="G9" s="19">
        <v>7.45</v>
      </c>
      <c r="H9" s="19" t="s">
        <v>77</v>
      </c>
    </row>
    <row r="10" spans="1:8" ht="19.5" customHeight="1">
      <c r="A10" s="41">
        <f>'Mk Ak8'!A9</f>
        <v>5</v>
      </c>
      <c r="B10" s="41" t="str">
        <f>'Mk Ak8'!B9</f>
        <v>Ak 8</v>
      </c>
      <c r="C10" s="42" t="str">
        <f>'Mk Ak8'!C9</f>
        <v>Darnel Michler</v>
      </c>
      <c r="D10" s="41" t="str">
        <f>'Mk Ak8'!D9</f>
        <v>04.02.2008</v>
      </c>
      <c r="E10" s="41" t="str">
        <f>'Mk Ak8'!E9</f>
        <v>PO</v>
      </c>
      <c r="F10" s="38">
        <f>'Mk Ak8'!O9</f>
        <v>9.2</v>
      </c>
      <c r="G10" s="19">
        <v>6.95</v>
      </c>
      <c r="H10" s="19" t="s">
        <v>78</v>
      </c>
    </row>
    <row r="11" spans="1:8" ht="19.5" customHeight="1">
      <c r="A11" s="21">
        <f>'Mk Ak8'!A10</f>
        <v>6</v>
      </c>
      <c r="B11" s="21" t="str">
        <f>'Mk Ak8'!B10</f>
        <v>Ak 8</v>
      </c>
      <c r="C11" s="29" t="str">
        <f>'Mk Ak8'!C10</f>
        <v>Erik Junghanns</v>
      </c>
      <c r="D11" s="21" t="str">
        <f>'Mk Ak8'!D10</f>
        <v>29.02.2008</v>
      </c>
      <c r="E11" s="21" t="str">
        <f>'Mk Ak8'!E10</f>
        <v>FS</v>
      </c>
      <c r="F11" s="24">
        <f>'Mk Ak8'!O10</f>
        <v>8.9</v>
      </c>
      <c r="G11" s="8"/>
      <c r="H11" s="8"/>
    </row>
    <row r="12" spans="1:8" ht="19.5" customHeight="1">
      <c r="A12" s="21">
        <f>'Mk Ak8'!A8</f>
        <v>4</v>
      </c>
      <c r="B12" s="21" t="str">
        <f>'Mk Ak8'!B8</f>
        <v>Ak8</v>
      </c>
      <c r="C12" s="29" t="str">
        <f>'Mk Ak8'!C8</f>
        <v>Matwej Genrich</v>
      </c>
      <c r="D12" s="21" t="str">
        <f>'Mk Ak8'!D8</f>
        <v>15.02.2008</v>
      </c>
      <c r="E12" s="21" t="str">
        <f>'Mk Ak8'!E8</f>
        <v>PO</v>
      </c>
      <c r="F12" s="24">
        <f>'Mk Ak8'!O8</f>
        <v>8.8</v>
      </c>
      <c r="G12" s="8"/>
      <c r="H12" s="8"/>
    </row>
    <row r="13" spans="1:8" ht="19.5" customHeight="1">
      <c r="A13" s="21">
        <f>'Mk Ak8'!A11</f>
        <v>7</v>
      </c>
      <c r="B13" s="21" t="str">
        <f>'Mk Ak8'!B11</f>
        <v>Ak 8</v>
      </c>
      <c r="C13" s="29" t="str">
        <f>'Mk Ak8'!C11</f>
        <v>Leroy Nowakowski</v>
      </c>
      <c r="D13" s="21" t="str">
        <f>'Mk Ak8'!D11</f>
        <v>28.12.2007</v>
      </c>
      <c r="E13" s="21" t="str">
        <f>'Mk Ak8'!E11</f>
        <v>PO</v>
      </c>
      <c r="F13" s="24">
        <f>'Mk Ak8'!O11</f>
        <v>8.8</v>
      </c>
      <c r="G13" s="8"/>
      <c r="H13" s="8"/>
    </row>
    <row r="14" spans="1:8" ht="19.5" customHeight="1">
      <c r="A14" s="21">
        <f>'Mk Ak8'!A12</f>
        <v>8</v>
      </c>
      <c r="B14" s="21" t="str">
        <f>'Mk Ak8'!B12</f>
        <v>Ak 8</v>
      </c>
      <c r="C14" s="29" t="str">
        <f>'Mk Ak8'!C12</f>
        <v>Felix Seemann</v>
      </c>
      <c r="D14" s="21" t="str">
        <f>'Mk Ak8'!D12</f>
        <v>27.08.2007</v>
      </c>
      <c r="E14" s="21" t="str">
        <f>'Mk Ak8'!E12</f>
        <v>FS</v>
      </c>
      <c r="F14" s="24">
        <f>'Mk Ak8'!O12</f>
        <v>8.8</v>
      </c>
      <c r="G14" s="8"/>
      <c r="H14" s="8"/>
    </row>
    <row r="15" spans="1:8" ht="19.5" customHeight="1">
      <c r="A15" s="21">
        <f>'Mk Ak8'!A22</f>
        <v>18</v>
      </c>
      <c r="B15" s="21" t="str">
        <f>'Mk Ak8'!B22</f>
        <v>Ak 8</v>
      </c>
      <c r="C15" s="29" t="str">
        <f>'Mk Ak8'!C22</f>
        <v>Carlo Katzorke</v>
      </c>
      <c r="D15" s="21" t="str">
        <f>'Mk Ak8'!D22</f>
        <v>02.06.2008</v>
      </c>
      <c r="E15" s="21" t="str">
        <f>'Mk Ak8'!E22</f>
        <v>SB</v>
      </c>
      <c r="F15" s="24">
        <f>'Mk Ak8'!O22</f>
        <v>8.5</v>
      </c>
      <c r="G15" s="8"/>
      <c r="H15" s="8"/>
    </row>
    <row r="16" spans="1:8" ht="19.5" customHeight="1">
      <c r="A16" s="21">
        <f>'Mk Ak8'!A21</f>
        <v>17</v>
      </c>
      <c r="B16" s="21" t="str">
        <f>'Mk Ak8'!B21</f>
        <v>Ak 8</v>
      </c>
      <c r="C16" s="29" t="str">
        <f>'Mk Ak8'!C21</f>
        <v>Emil Krause</v>
      </c>
      <c r="D16" s="21" t="str">
        <f>'Mk Ak8'!D21</f>
        <v>24.09.2008</v>
      </c>
      <c r="E16" s="21" t="str">
        <f>'Mk Ak8'!E21</f>
        <v>CB</v>
      </c>
      <c r="F16" s="24">
        <f>'Mk Ak8'!O21</f>
        <v>8.4</v>
      </c>
      <c r="G16" s="8"/>
      <c r="H16" s="8"/>
    </row>
    <row r="17" spans="1:8" ht="19.5" customHeight="1">
      <c r="A17" s="21">
        <f>'Mk Ak8'!A23</f>
        <v>19</v>
      </c>
      <c r="B17" s="21" t="str">
        <f>'Mk Ak8'!B23</f>
        <v>Ak 8</v>
      </c>
      <c r="C17" s="29" t="str">
        <f>'Mk Ak8'!C23</f>
        <v>Filius Kaun</v>
      </c>
      <c r="D17" s="21" t="str">
        <f>'Mk Ak8'!D23</f>
        <v>11.11.2008</v>
      </c>
      <c r="E17" s="21" t="str">
        <f>'Mk Ak8'!E23</f>
        <v>CB</v>
      </c>
      <c r="F17" s="24">
        <f>'Mk Ak8'!O23</f>
        <v>8.4</v>
      </c>
      <c r="G17" s="8"/>
      <c r="H17" s="8"/>
    </row>
    <row r="18" spans="1:8" ht="19.5" customHeight="1">
      <c r="A18" s="21">
        <f>'Mk Ak8'!A18</f>
        <v>14</v>
      </c>
      <c r="B18" s="21" t="str">
        <f>'Mk Ak8'!B18</f>
        <v>Ak 8</v>
      </c>
      <c r="C18" s="29" t="str">
        <f>'Mk Ak8'!C18</f>
        <v>John Luca Geithe</v>
      </c>
      <c r="D18" s="21" t="str">
        <f>'Mk Ak8'!D18</f>
        <v>29.10.2007</v>
      </c>
      <c r="E18" s="21" t="str">
        <f>'Mk Ak8'!E18</f>
        <v>CB</v>
      </c>
      <c r="F18" s="24">
        <f>'Mk Ak8'!O18</f>
        <v>8.2</v>
      </c>
      <c r="G18" s="8"/>
      <c r="H18" s="8"/>
    </row>
    <row r="19" spans="1:8" ht="19.5" customHeight="1">
      <c r="A19" s="21">
        <f>'Mk Ak8'!A20</f>
        <v>16</v>
      </c>
      <c r="B19" s="21" t="str">
        <f>'Mk Ak8'!B20</f>
        <v>Ak 8</v>
      </c>
      <c r="C19" s="29" t="str">
        <f>'Mk Ak8'!C20</f>
        <v>Gordon Giesche</v>
      </c>
      <c r="D19" s="21" t="str">
        <f>'Mk Ak8'!D20</f>
        <v>30.07.2008</v>
      </c>
      <c r="E19" s="21" t="str">
        <f>'Mk Ak8'!E20</f>
        <v>FO</v>
      </c>
      <c r="F19" s="24">
        <f>'Mk Ak8'!O20</f>
        <v>7.9</v>
      </c>
      <c r="G19" s="8"/>
      <c r="H19" s="8"/>
    </row>
    <row r="20" spans="1:8" ht="19.5" customHeight="1">
      <c r="A20" s="21">
        <f>'Mk Ak8'!A16</f>
        <v>12</v>
      </c>
      <c r="B20" s="21" t="str">
        <f>'Mk Ak8'!B16</f>
        <v>Ak 8</v>
      </c>
      <c r="C20" s="29" t="str">
        <f>'Mk Ak8'!C16</f>
        <v>Fritz Kindermann</v>
      </c>
      <c r="D20" s="21" t="str">
        <f>'Mk Ak8'!D16</f>
        <v>26.03.2008</v>
      </c>
      <c r="E20" s="21" t="str">
        <f>'Mk Ak8'!E16</f>
        <v>CB</v>
      </c>
      <c r="F20" s="24">
        <f>'Mk Ak8'!O16</f>
        <v>7.7</v>
      </c>
      <c r="G20" s="8"/>
      <c r="H20" s="8"/>
    </row>
    <row r="21" spans="1:8" ht="19.5" customHeight="1">
      <c r="A21" s="21">
        <f>'Mk Ak8'!A17</f>
        <v>13</v>
      </c>
      <c r="B21" s="21" t="str">
        <f>'Mk Ak8'!B17</f>
        <v>Ak 8</v>
      </c>
      <c r="C21" s="29" t="str">
        <f>'Mk Ak8'!C17</f>
        <v>Ciro Emilio Medina Bauske</v>
      </c>
      <c r="D21" s="21" t="str">
        <f>'Mk Ak8'!D17</f>
        <v>30.11.2008</v>
      </c>
      <c r="E21" s="21" t="str">
        <f>'Mk Ak8'!E17</f>
        <v>PO</v>
      </c>
      <c r="F21" s="24">
        <f>'Mk Ak8'!O17</f>
        <v>7.6</v>
      </c>
      <c r="G21" s="8"/>
      <c r="H21" s="8"/>
    </row>
    <row r="22" spans="1:8" ht="19.5" customHeight="1">
      <c r="A22" s="21">
        <f>'Mk Ak8'!A15</f>
        <v>11</v>
      </c>
      <c r="B22" s="21" t="str">
        <f>'Mk Ak8'!B15</f>
        <v>Ak 8</v>
      </c>
      <c r="C22" s="29" t="str">
        <f>'Mk Ak8'!C15</f>
        <v>Finn Exner</v>
      </c>
      <c r="D22" s="21" t="str">
        <f>'Mk Ak8'!D15</f>
        <v>29.04.2008</v>
      </c>
      <c r="E22" s="21" t="str">
        <f>'Mk Ak8'!E15</f>
        <v>PO</v>
      </c>
      <c r="F22" s="24">
        <f>'Mk Ak8'!O15</f>
        <v>7.4</v>
      </c>
      <c r="G22" s="8"/>
      <c r="H22" s="8"/>
    </row>
    <row r="23" spans="1:8" ht="19.5" customHeight="1">
      <c r="A23" s="21">
        <f>'Mk Ak8'!A19</f>
        <v>15</v>
      </c>
      <c r="B23" s="21" t="str">
        <f>'Mk Ak8'!B19</f>
        <v>Ak 8</v>
      </c>
      <c r="C23" s="29" t="str">
        <f>'Mk Ak8'!C19</f>
        <v>Cajus C. Krämer</v>
      </c>
      <c r="D23" s="21" t="str">
        <f>'Mk Ak8'!D19</f>
        <v>13.09.2008</v>
      </c>
      <c r="E23" s="21" t="str">
        <f>'Mk Ak8'!E19</f>
        <v>CB</v>
      </c>
      <c r="F23" s="24">
        <f>'Mk Ak8'!O19</f>
        <v>7.4</v>
      </c>
      <c r="G23" s="8"/>
      <c r="H23" s="8"/>
    </row>
    <row r="24" spans="1:8" ht="19.5" customHeight="1">
      <c r="A24" s="21">
        <f>'Mk Ak8'!A24</f>
        <v>20</v>
      </c>
      <c r="B24" s="21" t="str">
        <f>'Mk Ak8'!B24</f>
        <v>Ak 8</v>
      </c>
      <c r="C24" s="29" t="str">
        <f>'Mk Ak8'!C24</f>
        <v>Louie Merten</v>
      </c>
      <c r="D24" s="21" t="str">
        <f>'Mk Ak8'!D24</f>
        <v>29.12.2007</v>
      </c>
      <c r="E24" s="21" t="str">
        <f>'Mk Ak8'!E24</f>
        <v>FF</v>
      </c>
      <c r="F24" s="24">
        <f>'Mk Ak8'!O24</f>
        <v>0</v>
      </c>
      <c r="G24" s="8"/>
      <c r="H24" s="8"/>
    </row>
    <row r="25" spans="1:8" ht="19.5" customHeight="1">
      <c r="A25" s="6"/>
      <c r="B25" s="6"/>
      <c r="C25" s="6"/>
      <c r="D25" s="9"/>
      <c r="E25" s="9"/>
      <c r="F25" s="9"/>
      <c r="G25" s="9"/>
      <c r="H25" s="9"/>
    </row>
  </sheetData>
  <sheetProtection/>
  <autoFilter ref="A4:H4">
    <sortState ref="A5:H25">
      <sortCondition descending="1" sortBy="value" ref="G5:G25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Turnen</dc:creator>
  <cp:keywords/>
  <dc:description/>
  <cp:lastModifiedBy>SCC</cp:lastModifiedBy>
  <cp:lastPrinted>2015-07-07T09:42:42Z</cp:lastPrinted>
  <dcterms:created xsi:type="dcterms:W3CDTF">2015-07-02T09:20:05Z</dcterms:created>
  <dcterms:modified xsi:type="dcterms:W3CDTF">2016-06-27T09:32:48Z</dcterms:modified>
  <cp:category/>
  <cp:version/>
  <cp:contentType/>
  <cp:contentStatus/>
</cp:coreProperties>
</file>